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70" windowWidth="19815" windowHeight="8730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F8" i="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7"/>
  <c r="F78" i="3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9"/>
  <c r="F7"/>
  <c r="F19" i="2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8"/>
  <c r="F16"/>
</calcChain>
</file>

<file path=xl/sharedStrings.xml><?xml version="1.0" encoding="utf-8"?>
<sst xmlns="http://schemas.openxmlformats.org/spreadsheetml/2006/main" count="470" uniqueCount="273">
  <si>
    <t xml:space="preserve">Единица измерения:  руб. 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</si>
  <si>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</si>
  <si>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</si>
  <si>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</si>
  <si>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</si>
  <si>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</si>
  <si>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</si>
  <si>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</si>
  <si>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</si>
  <si>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</si>
  <si>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</si>
  <si>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</si>
  <si>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17</t>
  </si>
  <si>
    <t>18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</si>
  <si>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</si>
  <si>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</si>
  <si>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</si>
  <si>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</si>
  <si>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</si>
  <si>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</si>
  <si>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</si>
  <si>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</si>
  <si>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</si>
  <si>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</si>
  <si>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</si>
  <si>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</si>
  <si>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</si>
  <si>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</si>
  <si>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</si>
  <si>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</si>
  <si>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</si>
  <si>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</si>
  <si>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</si>
  <si>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</si>
  <si>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</si>
  <si>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</si>
  <si>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</si>
  <si>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</si>
  <si>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</si>
  <si>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</si>
  <si>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</si>
  <si>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</si>
  <si>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</si>
  <si>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</si>
  <si>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</si>
  <si>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</si>
  <si>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</si>
  <si>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</si>
  <si>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</si>
  <si>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</si>
  <si>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</si>
  <si>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</si>
  <si>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</si>
  <si>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</si>
  <si>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</si>
  <si>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</si>
  <si>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</si>
  <si>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</si>
  <si>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</si>
  <si>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</si>
  <si>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ПРОЧИЕ НЕНАЛОГОВЫЕ ДОХОДЫ</t>
  </si>
  <si>
    <t xml:space="preserve"> 000 1170000000 0000 000</t>
  </si>
  <si>
    <t xml:space="preserve">  Средства самообложения граждан</t>
  </si>
  <si>
    <t xml:space="preserve"> 000 1171400000 0000 150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</si>
  <si>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</si>
  <si>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</si>
  <si>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</si>
  <si>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</si>
  <si>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</si>
  <si>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</si>
  <si>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</si>
  <si>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</si>
  <si>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</si>
  <si>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</si>
  <si>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</si>
  <si>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</si>
  <si>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</si>
  <si>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</si>
  <si>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</si>
  <si>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</si>
  <si>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</si>
  <si>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</si>
  <si>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</si>
  <si>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</si>
  <si>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</si>
  <si>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</si>
  <si>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Прочие субсидии</t>
  </si>
  <si>
    <t xml:space="preserve"> 000 2022999900 0000 150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</si>
  <si>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</si>
  <si>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</si>
  <si>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</si>
  <si>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</si>
  <si>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</si>
  <si>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</si>
  <si>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</si>
  <si>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</si>
  <si>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</si>
  <si>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</si>
  <si>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</si>
  <si>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</si>
  <si>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</si>
  <si>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</si>
  <si>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Прочие безвозмездные поступления от других бюджетов бюджетной системы</t>
  </si>
  <si>
    <t xml:space="preserve"> 000 2029000000 0000 150</t>
  </si>
  <si>
    <t xml:space="preserve">  Прочие безвозмездные поступления от бюджетов муниципальных районов</t>
  </si>
  <si>
    <t xml:space="preserve"> 000 2029005000 0000 150</t>
  </si>
  <si>
    <t xml:space="preserve">  Прочие безвозмездные поступления в бюджеты сельских поселений от бюджетов муниципальных районов</t>
  </si>
  <si>
    <t xml:space="preserve"> 000 2029005410 0000 150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</si>
  <si>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</si>
  <si>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</si>
  <si>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</si>
  <si>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</si>
  <si>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000 2070503010 0000 150</t>
  </si>
  <si>
    <t xml:space="preserve">                                                            2. Расходы бюджета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</si>
  <si>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</si>
  <si>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</si>
  <si>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</si>
  <si>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</si>
  <si>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</si>
  <si>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</si>
  <si>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</si>
  <si>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</si>
  <si>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</si>
  <si>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</si>
  <si>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</si>
  <si>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</si>
  <si>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</si>
  <si>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</si>
  <si>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</si>
  <si>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</si>
  <si>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</si>
  <si>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</si>
  <si>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</si>
  <si>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</si>
  <si>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</si>
  <si>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</si>
  <si>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</si>
  <si>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</si>
  <si>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</si>
  <si>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</si>
  <si>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</si>
  <si>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</si>
  <si>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</si>
  <si>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</si>
  <si>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</si>
  <si>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</si>
  <si>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</si>
  <si>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</si>
  <si>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</si>
  <si>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</si>
  <si>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</si>
  <si>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</si>
  <si>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</si>
  <si>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</si>
  <si>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</si>
  <si>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</si>
  <si>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</si>
  <si>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</si>
  <si>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</si>
  <si>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</si>
  <si>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</si>
  <si>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 Межбюджетные трансферты</t>
  </si>
  <si>
    <t xml:space="preserve"> 000 0106 0000000000 500</t>
  </si>
  <si>
    <t xml:space="preserve"> 000 0106 0000000000 540</t>
  </si>
  <si>
    <t xml:space="preserve">  Обеспечение проведения выборов и референдумов</t>
  </si>
  <si>
    <t xml:space="preserve"> 000 0107 0000000000 000</t>
  </si>
  <si>
    <t xml:space="preserve"> 000 0107 0000000000 200</t>
  </si>
  <si>
    <t xml:space="preserve"> 000 0107 0000000000 240</t>
  </si>
  <si>
    <t xml:space="preserve"> 000 0107 0000000000 244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</si>
  <si>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</si>
  <si>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</si>
  <si>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</si>
  <si>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Другие общегосударственные вопросы</t>
  </si>
  <si>
    <t xml:space="preserve"> 000 0113 0000000000 000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</si>
  <si>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</si>
  <si>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</si>
  <si>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</si>
  <si>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</si>
  <si>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000 0113 0000000000 800</t>
  </si>
  <si>
    <t xml:space="preserve"> 000 0113 0000000000 850</t>
  </si>
  <si>
    <t xml:space="preserve">  Уплата иных платежей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</si>
  <si>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</si>
  <si>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</si>
  <si>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</si>
  <si>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</si>
  <si>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</si>
  <si>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</si>
  <si>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</si>
  <si>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</si>
  <si>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</si>
  <si>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</si>
  <si>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</si>
  <si>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000 0203 0000000000 242</t>
  </si>
  <si>
    <t xml:space="preserve"> 000 0203 0000000000 244</t>
  </si>
  <si>
    <t xml:space="preserve">  НАЦИОНАЛЬНАЯ ЭКОНОМИКА</t>
  </si>
  <si>
    <t xml:space="preserve"> 000 0400 0000000000 000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</si>
  <si>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</si>
  <si>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</si>
  <si>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</si>
  <si>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</si>
  <si>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</si>
  <si>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ЖИЛИЩНО-КОММУНАЛЬНОЕ ХОЗЯЙСТВО</t>
  </si>
  <si>
    <t xml:space="preserve"> 000 0500 0000000000 000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</si>
  <si>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</si>
  <si>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</si>
  <si>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</si>
  <si>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</si>
  <si>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</si>
  <si>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</si>
  <si>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</si>
  <si>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</si>
  <si>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</si>
  <si>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000 0801 0000000000 500</t>
  </si>
  <si>
    <t xml:space="preserve"> 000 0801 0000000000 540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</si>
  <si>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</si>
  <si>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</si>
  <si>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</si>
  <si>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</si>
  <si>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</si>
  <si>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</si>
  <si>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</si>
  <si>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</si>
  <si>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</si>
  <si>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</si>
  <si>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</si>
  <si>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</si>
  <si>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</si>
  <si>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</si>
  <si>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</si>
  <si>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</si>
  <si>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</si>
  <si>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</si>
  <si>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</si>
  <si>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</si>
  <si>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</si>
  <si>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</si>
  <si>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</si>
  <si>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сельских поселений в валюте Российской Федерации</t>
  </si>
  <si>
    <t xml:space="preserve"> 000 0103010010 0000 710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</si>
  <si>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</si>
  <si>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</si>
  <si>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</si>
  <si>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 xml:space="preserve"> 000 0103010010 0000 810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</si>
  <si>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</si>
  <si>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</si>
  <si>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</si>
  <si>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</si>
  <si>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</si>
  <si>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</si>
  <si>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</si>
  <si>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</si>
  <si>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</si>
  <si>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</si>
  <si>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</si>
  <si>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</si>
  <si>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</si>
  <si>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</si>
  <si>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</si>
  <si>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</si>
  <si>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</si>
  <si>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</si>
  <si>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</si>
  <si>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</si>
  <si>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</si>
  <si>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</si>
  <si>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</si>
  <si>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</si>
  <si>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</si>
  <si>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</si>
  <si>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>Неисполненные назначения</t>
  </si>
  <si>
    <t xml:space="preserve">ОТЧЕТ ОБ ИСПОЛНЕНИИ
И БЮДЖЕТА </t>
  </si>
  <si>
    <t xml:space="preserve">Утверждено                       Глава администрации сельского поселения Мазейский сельсовет       ______________________ Тимирев Н.И.                                                                        </t>
  </si>
  <si>
    <t>на  1 октября  2020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</si>
</sst>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8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7" fillId="0" borderId="1" xfId="12" applyNumberFormat="1" applyProtection="1">
      <alignment horizontal="center" vertical="top"/>
    </xf>
    <xf numFmtId="0" fontId="4" fillId="0" borderId="8" xfId="15" applyNumberFormat="1" applyProtection="1"/>
    <xf numFmtId="0" fontId="6" fillId="0" borderId="1" xfId="18" applyNumberFormat="1" applyProtection="1"/>
    <xf numFmtId="49" fontId="6" fillId="0" borderId="1" xfId="22" applyNumberFormat="1" applyProtection="1"/>
    <xf numFmtId="0" fontId="6" fillId="0" borderId="1" xfId="23" applyNumberFormat="1" applyProtection="1">
      <alignment horizontal="right"/>
    </xf>
    <xf numFmtId="0" fontId="6" fillId="0" borderId="13" xfId="29" applyNumberFormat="1" applyProtection="1">
      <alignment horizontal="left"/>
    </xf>
    <xf numFmtId="49" fontId="6" fillId="0" borderId="13" xfId="30" applyNumberFormat="1" applyProtection="1"/>
    <xf numFmtId="0" fontId="9" fillId="0" borderId="1" xfId="33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0" fontId="6" fillId="0" borderId="17" xfId="37" applyNumberFormat="1" applyProtection="1">
      <alignment horizontal="left" wrapText="1"/>
    </xf>
    <xf numFmtId="49" fontId="6" fillId="0" borderId="18" xfId="38" applyNumberFormat="1" applyProtection="1">
      <alignment horizontal="center" wrapText="1"/>
    </xf>
    <xf numFmtId="49" fontId="6" fillId="0" borderId="19" xfId="39" applyNumberFormat="1" applyProtection="1">
      <alignment horizontal="center"/>
    </xf>
    <xf numFmtId="4" fontId="6" fillId="0" borderId="16" xfId="40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0" fontId="6" fillId="0" borderId="28" xfId="62" applyNumberFormat="1" applyProtection="1">
      <alignment horizontal="left" wrapText="1"/>
    </xf>
    <xf numFmtId="49" fontId="6" fillId="0" borderId="19" xfId="63" applyNumberFormat="1" applyProtection="1">
      <alignment horizontal="center" wrapText="1"/>
    </xf>
    <xf numFmtId="4" fontId="6" fillId="0" borderId="29" xfId="64" applyNumberFormat="1" applyProtection="1">
      <alignment horizontal="right" shrinkToFit="1"/>
    </xf>
    <xf numFmtId="49" fontId="6" fillId="0" borderId="27" xfId="67" applyNumberFormat="1" applyProtection="1">
      <alignment horizontal="center" wrapText="1"/>
    </xf>
    <xf numFmtId="0" fontId="6" fillId="0" borderId="30" xfId="69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1" fillId="0" borderId="33" xfId="73" applyNumberFormat="1" applyProtection="1">
      <alignment horizontal="left" wrapText="1"/>
    </xf>
    <xf numFmtId="0" fontId="6" fillId="0" borderId="34" xfId="74" applyNumberFormat="1" applyProtection="1">
      <alignment horizontal="center" wrapText="1"/>
    </xf>
    <xf numFmtId="49" fontId="6" fillId="0" borderId="35" xfId="75" applyNumberFormat="1" applyProtection="1">
      <alignment horizontal="center" wrapText="1"/>
    </xf>
    <xf numFmtId="4" fontId="6" fillId="0" borderId="19" xfId="76" applyNumberFormat="1" applyProtection="1">
      <alignment horizontal="right" shrinkToFit="1"/>
    </xf>
    <xf numFmtId="0" fontId="4" fillId="0" borderId="15" xfId="79" applyNumberFormat="1" applyProtection="1"/>
    <xf numFmtId="0" fontId="6" fillId="0" borderId="1" xfId="80" applyNumberFormat="1" applyProtection="1">
      <alignment horizontal="center" wrapText="1"/>
    </xf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2" xfId="84" applyNumberFormat="1" applyProtection="1">
      <alignment horizontal="left" wrapText="1"/>
    </xf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22" xfId="92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4" fillId="0" borderId="13" xfId="98" applyNumberFormat="1" applyProtection="1"/>
    <xf numFmtId="0" fontId="12" fillId="0" borderId="2" xfId="161" applyNumberFormat="1" applyProtection="1">
      <alignment wrapText="1"/>
    </xf>
    <xf numFmtId="0" fontId="13" fillId="0" borderId="2" xfId="162" applyNumberFormat="1" applyProtection="1"/>
    <xf numFmtId="0" fontId="12" fillId="0" borderId="13" xfId="164" applyNumberFormat="1" applyProtection="1">
      <alignment wrapText="1"/>
    </xf>
    <xf numFmtId="0" fontId="13" fillId="0" borderId="13" xfId="165" applyNumberFormat="1" applyProtection="1"/>
    <xf numFmtId="49" fontId="6" fillId="0" borderId="16" xfId="35" applyNumberFormat="1" applyProtection="1">
      <alignment horizontal="center" vertical="center" wrapText="1"/>
    </xf>
    <xf numFmtId="0" fontId="6" fillId="0" borderId="12" xfId="27" applyNumberFormat="1" applyProtection="1">
      <alignment wrapText="1"/>
    </xf>
    <xf numFmtId="0" fontId="6" fillId="0" borderId="12" xfId="27">
      <alignment wrapText="1"/>
    </xf>
    <xf numFmtId="49" fontId="6" fillId="0" borderId="1" xfId="17" applyNumberFormat="1" applyProtection="1">
      <alignment horizontal="right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0" fontId="6" fillId="0" borderId="2" xfId="25" applyNumberFormat="1" applyProtection="1">
      <alignment wrapText="1"/>
    </xf>
    <xf numFmtId="0" fontId="6" fillId="0" borderId="2" xfId="25">
      <alignment wrapText="1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  <xf numFmtId="0" fontId="12" fillId="0" borderId="16" xfId="163" applyNumberFormat="1" applyProtection="1">
      <alignment wrapText="1"/>
    </xf>
    <xf numFmtId="0" fontId="12" fillId="0" borderId="16" xfId="163">
      <alignment wrapText="1"/>
    </xf>
    <xf numFmtId="0" fontId="1" fillId="0" borderId="1" xfId="1" applyNumberFormat="1" applyAlignment="1" applyProtection="1">
      <alignment wrapText="1"/>
    </xf>
    <xf numFmtId="0" fontId="17" fillId="0" borderId="1" xfId="14" applyNumberFormat="1" applyFont="1" applyBorder="1" applyAlignment="1" applyProtection="1">
      <alignment horizontal="center" vertical="top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8"/>
  <sheetViews>
    <sheetView tabSelected="1" zoomScaleNormal="100" zoomScaleSheetLayoutView="100" workbookViewId="0">
      <selection activeCell="C4" sqref="C4:D4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4" width="15.140625" style="1" customWidth="1"/>
    <col min="5" max="5" width="16" style="1" customWidth="1"/>
    <col min="6" max="6" width="15.5703125" style="1" customWidth="1"/>
    <col min="7" max="7" width="9.7109375" style="1" customWidth="1"/>
    <col min="8" max="16384" width="9.140625" style="1"/>
  </cols>
  <sheetData>
    <row r="1" spans="1:7" ht="17.100000000000001" customHeight="1">
      <c r="A1" s="83"/>
      <c r="B1" s="73" t="s">
        <v>270</v>
      </c>
      <c r="C1" s="74"/>
      <c r="D1" s="74"/>
      <c r="E1" s="3"/>
      <c r="F1" s="84" t="s">
        <v>271</v>
      </c>
      <c r="G1" s="4"/>
    </row>
    <row r="2" spans="1:7" ht="17.100000000000001" customHeight="1">
      <c r="A2" s="5"/>
      <c r="B2" s="74"/>
      <c r="C2" s="74"/>
      <c r="D2" s="74"/>
      <c r="E2" s="3"/>
      <c r="F2" s="84"/>
      <c r="G2" s="4"/>
    </row>
    <row r="3" spans="1:7" ht="14.1" customHeight="1">
      <c r="A3" s="7"/>
      <c r="B3" s="8"/>
      <c r="C3" s="8"/>
      <c r="D3" s="8"/>
      <c r="E3" s="70"/>
      <c r="F3" s="84"/>
      <c r="G3" s="4"/>
    </row>
    <row r="4" spans="1:7" ht="14.1" customHeight="1">
      <c r="A4" s="10"/>
      <c r="B4" s="10"/>
      <c r="C4" s="75" t="s">
        <v>272</v>
      </c>
      <c r="D4" s="76"/>
      <c r="E4" s="12"/>
      <c r="F4" s="84"/>
      <c r="G4" s="4"/>
    </row>
    <row r="5" spans="1:7" ht="14.1" customHeight="1">
      <c r="A5" s="7"/>
      <c r="B5" s="7"/>
      <c r="C5" s="7"/>
      <c r="D5" s="11"/>
      <c r="E5" s="70"/>
      <c r="F5" s="84"/>
      <c r="G5" s="4"/>
    </row>
    <row r="6" spans="1:7" ht="15.2" customHeight="1">
      <c r="A6" s="7"/>
      <c r="B6" s="77"/>
      <c r="C6" s="78"/>
      <c r="D6" s="78"/>
      <c r="E6" s="10"/>
      <c r="F6" s="84"/>
      <c r="G6" s="4"/>
    </row>
    <row r="7" spans="1:7" ht="15.2" customHeight="1">
      <c r="A7" s="7"/>
      <c r="B7" s="68"/>
      <c r="C7" s="69"/>
      <c r="D7" s="69"/>
      <c r="E7" s="10"/>
      <c r="F7" s="84"/>
      <c r="G7" s="4"/>
    </row>
    <row r="8" spans="1:7" ht="14.1" customHeight="1">
      <c r="A8" s="7"/>
      <c r="B8" s="13"/>
      <c r="C8" s="14"/>
      <c r="D8" s="14"/>
      <c r="E8" s="10"/>
      <c r="F8" s="4"/>
      <c r="G8" s="4"/>
    </row>
    <row r="9" spans="1:7" ht="14.1" customHeight="1">
      <c r="A9" s="7" t="s">
        <v>0</v>
      </c>
      <c r="B9" s="7"/>
      <c r="C9" s="11"/>
      <c r="D9" s="11"/>
      <c r="E9" s="10"/>
      <c r="F9" s="4"/>
      <c r="G9" s="4"/>
    </row>
    <row r="10" spans="1:7" ht="15" customHeight="1">
      <c r="A10" s="15"/>
      <c r="B10" s="15"/>
      <c r="C10" s="15"/>
      <c r="D10" s="15"/>
      <c r="E10" s="15"/>
      <c r="F10" s="4"/>
      <c r="G10" s="4"/>
    </row>
    <row r="11" spans="1:7" ht="12.95" customHeight="1">
      <c r="A11" s="4"/>
      <c r="B11" s="4"/>
      <c r="C11" s="4"/>
      <c r="D11" s="4"/>
      <c r="E11" s="4"/>
      <c r="F11" s="4"/>
      <c r="G11" s="4"/>
    </row>
    <row r="12" spans="1:7" ht="24.75" customHeight="1">
      <c r="A12" s="2" t="s">
        <v>1</v>
      </c>
      <c r="B12" s="2"/>
      <c r="C12" s="7"/>
      <c r="D12" s="11"/>
      <c r="E12" s="11"/>
      <c r="F12" s="11"/>
      <c r="G12" s="4"/>
    </row>
    <row r="13" spans="1:7" ht="11.45" customHeight="1">
      <c r="A13" s="71" t="s">
        <v>2</v>
      </c>
      <c r="B13" s="71" t="s">
        <v>3</v>
      </c>
      <c r="C13" s="71" t="s">
        <v>4</v>
      </c>
      <c r="D13" s="67"/>
      <c r="E13" s="71"/>
      <c r="F13" s="72"/>
      <c r="G13" s="6"/>
    </row>
    <row r="14" spans="1:7" ht="140.44999999999999" customHeight="1">
      <c r="A14" s="72"/>
      <c r="B14" s="72"/>
      <c r="C14" s="72"/>
      <c r="D14" s="67" t="s">
        <v>5</v>
      </c>
      <c r="E14" s="67" t="s">
        <v>7</v>
      </c>
      <c r="F14" s="67" t="s">
        <v>269</v>
      </c>
      <c r="G14" s="6"/>
    </row>
    <row r="15" spans="1:7" ht="11.45" customHeight="1" thickBot="1">
      <c r="A15" s="17" t="s">
        <v>8</v>
      </c>
      <c r="B15" s="17" t="s">
        <v>9</v>
      </c>
      <c r="C15" s="17" t="s">
        <v>10</v>
      </c>
      <c r="D15" s="18" t="s">
        <v>11</v>
      </c>
      <c r="E15" s="18" t="s">
        <v>12</v>
      </c>
      <c r="F15" s="18" t="s">
        <v>13</v>
      </c>
      <c r="G15" s="6"/>
    </row>
    <row r="16" spans="1:7" ht="21.75" customHeight="1">
      <c r="A16" s="19" t="s">
        <v>14</v>
      </c>
      <c r="B16" s="20" t="s">
        <v>15</v>
      </c>
      <c r="C16" s="21" t="s">
        <v>16</v>
      </c>
      <c r="D16" s="22">
        <v>7400024.46</v>
      </c>
      <c r="E16" s="22">
        <v>5914376.6100000003</v>
      </c>
      <c r="F16" s="22">
        <f>D16-E16</f>
        <v>1485647.8499999996</v>
      </c>
      <c r="G16" s="9"/>
    </row>
    <row r="17" spans="1:7" ht="15" customHeight="1">
      <c r="A17" s="23" t="s">
        <v>17</v>
      </c>
      <c r="B17" s="24"/>
      <c r="C17" s="25"/>
      <c r="D17" s="25"/>
      <c r="E17" s="25"/>
      <c r="F17" s="25"/>
      <c r="G17" s="9"/>
    </row>
    <row r="18" spans="1:7">
      <c r="A18" s="26" t="s">
        <v>18</v>
      </c>
      <c r="B18" s="27" t="s">
        <v>15</v>
      </c>
      <c r="C18" s="28" t="s">
        <v>19</v>
      </c>
      <c r="D18" s="22">
        <v>1237000</v>
      </c>
      <c r="E18" s="22">
        <v>1017781.15</v>
      </c>
      <c r="F18" s="22">
        <f>D18-E18</f>
        <v>219218.84999999998</v>
      </c>
      <c r="G18" s="9"/>
    </row>
    <row r="19" spans="1:7">
      <c r="A19" s="26" t="s">
        <v>20</v>
      </c>
      <c r="B19" s="27" t="s">
        <v>15</v>
      </c>
      <c r="C19" s="28" t="s">
        <v>21</v>
      </c>
      <c r="D19" s="22">
        <v>226000</v>
      </c>
      <c r="E19" s="22">
        <v>156792.23000000001</v>
      </c>
      <c r="F19" s="22">
        <f t="shared" ref="F19:F66" si="0">D19-E19</f>
        <v>69207.76999999999</v>
      </c>
      <c r="G19" s="9"/>
    </row>
    <row r="20" spans="1:7">
      <c r="A20" s="26" t="s">
        <v>22</v>
      </c>
      <c r="B20" s="27" t="s">
        <v>15</v>
      </c>
      <c r="C20" s="28" t="s">
        <v>23</v>
      </c>
      <c r="D20" s="22">
        <v>226000</v>
      </c>
      <c r="E20" s="22">
        <v>156792.23000000001</v>
      </c>
      <c r="F20" s="22">
        <f t="shared" si="0"/>
        <v>69207.76999999999</v>
      </c>
      <c r="G20" s="9"/>
    </row>
    <row r="21" spans="1:7" ht="57">
      <c r="A21" s="26" t="s">
        <v>24</v>
      </c>
      <c r="B21" s="27" t="s">
        <v>15</v>
      </c>
      <c r="C21" s="28" t="s">
        <v>25</v>
      </c>
      <c r="D21" s="22">
        <v>226000</v>
      </c>
      <c r="E21" s="22">
        <v>153331.14000000001</v>
      </c>
      <c r="F21" s="22">
        <f t="shared" si="0"/>
        <v>72668.859999999986</v>
      </c>
      <c r="G21" s="9"/>
    </row>
    <row r="22" spans="1:7" ht="90.75">
      <c r="A22" s="26" t="s">
        <v>26</v>
      </c>
      <c r="B22" s="27" t="s">
        <v>15</v>
      </c>
      <c r="C22" s="28" t="s">
        <v>27</v>
      </c>
      <c r="D22" s="22">
        <v>0</v>
      </c>
      <c r="E22" s="22">
        <v>50</v>
      </c>
      <c r="F22" s="22">
        <f t="shared" si="0"/>
        <v>-50</v>
      </c>
      <c r="G22" s="9"/>
    </row>
    <row r="23" spans="1:7" ht="34.5">
      <c r="A23" s="26" t="s">
        <v>28</v>
      </c>
      <c r="B23" s="27" t="s">
        <v>15</v>
      </c>
      <c r="C23" s="28" t="s">
        <v>29</v>
      </c>
      <c r="D23" s="22">
        <v>0</v>
      </c>
      <c r="E23" s="22">
        <v>3411.09</v>
      </c>
      <c r="F23" s="22">
        <f t="shared" si="0"/>
        <v>-3411.09</v>
      </c>
      <c r="G23" s="9"/>
    </row>
    <row r="24" spans="1:7">
      <c r="A24" s="26" t="s">
        <v>30</v>
      </c>
      <c r="B24" s="27" t="s">
        <v>15</v>
      </c>
      <c r="C24" s="28" t="s">
        <v>31</v>
      </c>
      <c r="D24" s="22">
        <v>125000</v>
      </c>
      <c r="E24" s="22">
        <v>240901.6</v>
      </c>
      <c r="F24" s="22">
        <f t="shared" si="0"/>
        <v>-115901.6</v>
      </c>
      <c r="G24" s="9"/>
    </row>
    <row r="25" spans="1:7" ht="23.25">
      <c r="A25" s="26" t="s">
        <v>32</v>
      </c>
      <c r="B25" s="27" t="s">
        <v>15</v>
      </c>
      <c r="C25" s="28" t="s">
        <v>33</v>
      </c>
      <c r="D25" s="22">
        <v>20000</v>
      </c>
      <c r="E25" s="22">
        <v>156679</v>
      </c>
      <c r="F25" s="22">
        <f t="shared" si="0"/>
        <v>-136679</v>
      </c>
      <c r="G25" s="9"/>
    </row>
    <row r="26" spans="1:7" ht="23.25">
      <c r="A26" s="26" t="s">
        <v>34</v>
      </c>
      <c r="B26" s="27" t="s">
        <v>15</v>
      </c>
      <c r="C26" s="28" t="s">
        <v>35</v>
      </c>
      <c r="D26" s="22">
        <v>20000</v>
      </c>
      <c r="E26" s="22">
        <v>151543</v>
      </c>
      <c r="F26" s="22">
        <f t="shared" si="0"/>
        <v>-131543</v>
      </c>
      <c r="G26" s="9"/>
    </row>
    <row r="27" spans="1:7" ht="23.25">
      <c r="A27" s="26" t="s">
        <v>34</v>
      </c>
      <c r="B27" s="27" t="s">
        <v>15</v>
      </c>
      <c r="C27" s="28" t="s">
        <v>36</v>
      </c>
      <c r="D27" s="22">
        <v>20000</v>
      </c>
      <c r="E27" s="22">
        <v>151543</v>
      </c>
      <c r="F27" s="22">
        <f t="shared" si="0"/>
        <v>-131543</v>
      </c>
      <c r="G27" s="9"/>
    </row>
    <row r="28" spans="1:7" ht="34.5">
      <c r="A28" s="26" t="s">
        <v>37</v>
      </c>
      <c r="B28" s="27" t="s">
        <v>15</v>
      </c>
      <c r="C28" s="28" t="s">
        <v>38</v>
      </c>
      <c r="D28" s="22">
        <v>0</v>
      </c>
      <c r="E28" s="22">
        <v>5136</v>
      </c>
      <c r="F28" s="22">
        <f t="shared" si="0"/>
        <v>-5136</v>
      </c>
      <c r="G28" s="9"/>
    </row>
    <row r="29" spans="1:7" ht="45.75">
      <c r="A29" s="26" t="s">
        <v>39</v>
      </c>
      <c r="B29" s="27" t="s">
        <v>15</v>
      </c>
      <c r="C29" s="28" t="s">
        <v>40</v>
      </c>
      <c r="D29" s="22">
        <v>0</v>
      </c>
      <c r="E29" s="22">
        <v>5136</v>
      </c>
      <c r="F29" s="22">
        <f t="shared" si="0"/>
        <v>-5136</v>
      </c>
      <c r="G29" s="9"/>
    </row>
    <row r="30" spans="1:7">
      <c r="A30" s="26" t="s">
        <v>41</v>
      </c>
      <c r="B30" s="27" t="s">
        <v>15</v>
      </c>
      <c r="C30" s="28" t="s">
        <v>42</v>
      </c>
      <c r="D30" s="22">
        <v>105000</v>
      </c>
      <c r="E30" s="22">
        <v>84222.6</v>
      </c>
      <c r="F30" s="22">
        <f t="shared" si="0"/>
        <v>20777.399999999994</v>
      </c>
      <c r="G30" s="9"/>
    </row>
    <row r="31" spans="1:7">
      <c r="A31" s="26" t="s">
        <v>41</v>
      </c>
      <c r="B31" s="27" t="s">
        <v>15</v>
      </c>
      <c r="C31" s="28" t="s">
        <v>43</v>
      </c>
      <c r="D31" s="22">
        <v>105000</v>
      </c>
      <c r="E31" s="22">
        <v>84222.6</v>
      </c>
      <c r="F31" s="22">
        <f t="shared" si="0"/>
        <v>20777.399999999994</v>
      </c>
      <c r="G31" s="9"/>
    </row>
    <row r="32" spans="1:7">
      <c r="A32" s="26" t="s">
        <v>44</v>
      </c>
      <c r="B32" s="27" t="s">
        <v>15</v>
      </c>
      <c r="C32" s="28" t="s">
        <v>45</v>
      </c>
      <c r="D32" s="22">
        <v>886000</v>
      </c>
      <c r="E32" s="22">
        <v>617087.31999999995</v>
      </c>
      <c r="F32" s="22">
        <f t="shared" si="0"/>
        <v>268912.68000000005</v>
      </c>
      <c r="G32" s="9"/>
    </row>
    <row r="33" spans="1:7">
      <c r="A33" s="26" t="s">
        <v>46</v>
      </c>
      <c r="B33" s="27" t="s">
        <v>15</v>
      </c>
      <c r="C33" s="28" t="s">
        <v>47</v>
      </c>
      <c r="D33" s="22">
        <v>36000</v>
      </c>
      <c r="E33" s="22">
        <v>8577.2999999999993</v>
      </c>
      <c r="F33" s="22">
        <f t="shared" si="0"/>
        <v>27422.7</v>
      </c>
      <c r="G33" s="9"/>
    </row>
    <row r="34" spans="1:7" ht="34.5">
      <c r="A34" s="26" t="s">
        <v>48</v>
      </c>
      <c r="B34" s="27" t="s">
        <v>15</v>
      </c>
      <c r="C34" s="28" t="s">
        <v>49</v>
      </c>
      <c r="D34" s="22">
        <v>36000</v>
      </c>
      <c r="E34" s="22">
        <v>8577.2999999999993</v>
      </c>
      <c r="F34" s="22">
        <f t="shared" si="0"/>
        <v>27422.7</v>
      </c>
      <c r="G34" s="9"/>
    </row>
    <row r="35" spans="1:7">
      <c r="A35" s="26" t="s">
        <v>50</v>
      </c>
      <c r="B35" s="27" t="s">
        <v>15</v>
      </c>
      <c r="C35" s="28" t="s">
        <v>51</v>
      </c>
      <c r="D35" s="22">
        <v>850000</v>
      </c>
      <c r="E35" s="22">
        <v>608510.02</v>
      </c>
      <c r="F35" s="22">
        <f t="shared" si="0"/>
        <v>241489.97999999998</v>
      </c>
      <c r="G35" s="9"/>
    </row>
    <row r="36" spans="1:7">
      <c r="A36" s="26" t="s">
        <v>52</v>
      </c>
      <c r="B36" s="27" t="s">
        <v>15</v>
      </c>
      <c r="C36" s="28" t="s">
        <v>53</v>
      </c>
      <c r="D36" s="22">
        <v>271030</v>
      </c>
      <c r="E36" s="22">
        <v>224328.04</v>
      </c>
      <c r="F36" s="22">
        <f t="shared" si="0"/>
        <v>46701.959999999992</v>
      </c>
      <c r="G36" s="9"/>
    </row>
    <row r="37" spans="1:7" ht="23.25">
      <c r="A37" s="26" t="s">
        <v>54</v>
      </c>
      <c r="B37" s="27" t="s">
        <v>15</v>
      </c>
      <c r="C37" s="28" t="s">
        <v>55</v>
      </c>
      <c r="D37" s="22">
        <v>271030</v>
      </c>
      <c r="E37" s="22">
        <v>224328.04</v>
      </c>
      <c r="F37" s="22">
        <f t="shared" si="0"/>
        <v>46701.959999999992</v>
      </c>
      <c r="G37" s="9"/>
    </row>
    <row r="38" spans="1:7">
      <c r="A38" s="26" t="s">
        <v>56</v>
      </c>
      <c r="B38" s="27" t="s">
        <v>15</v>
      </c>
      <c r="C38" s="28" t="s">
        <v>57</v>
      </c>
      <c r="D38" s="22">
        <v>578970</v>
      </c>
      <c r="E38" s="22">
        <v>384181.98</v>
      </c>
      <c r="F38" s="22">
        <f t="shared" si="0"/>
        <v>194788.02000000002</v>
      </c>
      <c r="G38" s="9"/>
    </row>
    <row r="39" spans="1:7" ht="23.25">
      <c r="A39" s="26" t="s">
        <v>58</v>
      </c>
      <c r="B39" s="27" t="s">
        <v>15</v>
      </c>
      <c r="C39" s="28" t="s">
        <v>59</v>
      </c>
      <c r="D39" s="22">
        <v>578970</v>
      </c>
      <c r="E39" s="22">
        <v>384181.98</v>
      </c>
      <c r="F39" s="22">
        <f t="shared" si="0"/>
        <v>194788.02000000002</v>
      </c>
      <c r="G39" s="9"/>
    </row>
    <row r="40" spans="1:7">
      <c r="A40" s="26" t="s">
        <v>60</v>
      </c>
      <c r="B40" s="27" t="s">
        <v>15</v>
      </c>
      <c r="C40" s="28" t="s">
        <v>61</v>
      </c>
      <c r="D40" s="22">
        <v>0</v>
      </c>
      <c r="E40" s="22">
        <v>3000</v>
      </c>
      <c r="F40" s="22">
        <f t="shared" si="0"/>
        <v>-3000</v>
      </c>
      <c r="G40" s="9"/>
    </row>
    <row r="41" spans="1:7">
      <c r="A41" s="26" t="s">
        <v>62</v>
      </c>
      <c r="B41" s="27" t="s">
        <v>15</v>
      </c>
      <c r="C41" s="28" t="s">
        <v>63</v>
      </c>
      <c r="D41" s="22">
        <v>0</v>
      </c>
      <c r="E41" s="22">
        <v>3000</v>
      </c>
      <c r="F41" s="22">
        <f t="shared" si="0"/>
        <v>-3000</v>
      </c>
      <c r="G41" s="9"/>
    </row>
    <row r="42" spans="1:7" ht="23.25">
      <c r="A42" s="26" t="s">
        <v>64</v>
      </c>
      <c r="B42" s="27" t="s">
        <v>15</v>
      </c>
      <c r="C42" s="28" t="s">
        <v>65</v>
      </c>
      <c r="D42" s="22">
        <v>0</v>
      </c>
      <c r="E42" s="22">
        <v>3000</v>
      </c>
      <c r="F42" s="22">
        <f t="shared" si="0"/>
        <v>-3000</v>
      </c>
      <c r="G42" s="9"/>
    </row>
    <row r="43" spans="1:7">
      <c r="A43" s="26" t="s">
        <v>66</v>
      </c>
      <c r="B43" s="27" t="s">
        <v>15</v>
      </c>
      <c r="C43" s="28" t="s">
        <v>67</v>
      </c>
      <c r="D43" s="22">
        <v>6163024.46</v>
      </c>
      <c r="E43" s="22">
        <v>4896595.46</v>
      </c>
      <c r="F43" s="22">
        <f t="shared" si="0"/>
        <v>1266429</v>
      </c>
      <c r="G43" s="9"/>
    </row>
    <row r="44" spans="1:7" ht="23.25">
      <c r="A44" s="26" t="s">
        <v>68</v>
      </c>
      <c r="B44" s="27" t="s">
        <v>15</v>
      </c>
      <c r="C44" s="28" t="s">
        <v>69</v>
      </c>
      <c r="D44" s="22">
        <v>6053024.46</v>
      </c>
      <c r="E44" s="22">
        <v>4896595.46</v>
      </c>
      <c r="F44" s="22">
        <f t="shared" si="0"/>
        <v>1156429</v>
      </c>
      <c r="G44" s="9"/>
    </row>
    <row r="45" spans="1:7" ht="23.25">
      <c r="A45" s="26" t="s">
        <v>70</v>
      </c>
      <c r="B45" s="27" t="s">
        <v>15</v>
      </c>
      <c r="C45" s="28" t="s">
        <v>71</v>
      </c>
      <c r="D45" s="22">
        <v>3427178</v>
      </c>
      <c r="E45" s="22">
        <v>2583957</v>
      </c>
      <c r="F45" s="22">
        <f t="shared" si="0"/>
        <v>843221</v>
      </c>
      <c r="G45" s="9"/>
    </row>
    <row r="46" spans="1:7">
      <c r="A46" s="26" t="s">
        <v>72</v>
      </c>
      <c r="B46" s="27" t="s">
        <v>15</v>
      </c>
      <c r="C46" s="28" t="s">
        <v>73</v>
      </c>
      <c r="D46" s="22">
        <v>2565000</v>
      </c>
      <c r="E46" s="22">
        <v>1923817</v>
      </c>
      <c r="F46" s="22">
        <f t="shared" si="0"/>
        <v>641183</v>
      </c>
      <c r="G46" s="9"/>
    </row>
    <row r="47" spans="1:7" ht="34.5">
      <c r="A47" s="26" t="s">
        <v>74</v>
      </c>
      <c r="B47" s="27" t="s">
        <v>15</v>
      </c>
      <c r="C47" s="28" t="s">
        <v>75</v>
      </c>
      <c r="D47" s="22">
        <v>2565000</v>
      </c>
      <c r="E47" s="22">
        <v>1923817</v>
      </c>
      <c r="F47" s="22">
        <f t="shared" si="0"/>
        <v>641183</v>
      </c>
      <c r="G47" s="9"/>
    </row>
    <row r="48" spans="1:7" ht="23.25">
      <c r="A48" s="26" t="s">
        <v>76</v>
      </c>
      <c r="B48" s="27" t="s">
        <v>15</v>
      </c>
      <c r="C48" s="28" t="s">
        <v>77</v>
      </c>
      <c r="D48" s="22">
        <v>862178</v>
      </c>
      <c r="E48" s="22">
        <v>660140</v>
      </c>
      <c r="F48" s="22">
        <f t="shared" si="0"/>
        <v>202038</v>
      </c>
      <c r="G48" s="9"/>
    </row>
    <row r="49" spans="1:7" ht="23.25">
      <c r="A49" s="26" t="s">
        <v>78</v>
      </c>
      <c r="B49" s="27" t="s">
        <v>15</v>
      </c>
      <c r="C49" s="28" t="s">
        <v>79</v>
      </c>
      <c r="D49" s="22">
        <v>862178</v>
      </c>
      <c r="E49" s="22">
        <v>660140</v>
      </c>
      <c r="F49" s="22">
        <f t="shared" si="0"/>
        <v>202038</v>
      </c>
      <c r="G49" s="9"/>
    </row>
    <row r="50" spans="1:7" ht="23.25">
      <c r="A50" s="26" t="s">
        <v>80</v>
      </c>
      <c r="B50" s="27" t="s">
        <v>15</v>
      </c>
      <c r="C50" s="28" t="s">
        <v>81</v>
      </c>
      <c r="D50" s="22">
        <v>1009948.46</v>
      </c>
      <c r="E50" s="22">
        <v>1009948.46</v>
      </c>
      <c r="F50" s="22">
        <f t="shared" si="0"/>
        <v>0</v>
      </c>
      <c r="G50" s="9"/>
    </row>
    <row r="51" spans="1:7" ht="23.25">
      <c r="A51" s="26" t="s">
        <v>82</v>
      </c>
      <c r="B51" s="27" t="s">
        <v>15</v>
      </c>
      <c r="C51" s="28" t="s">
        <v>83</v>
      </c>
      <c r="D51" s="22">
        <v>1000000</v>
      </c>
      <c r="E51" s="22">
        <v>1000000</v>
      </c>
      <c r="F51" s="22">
        <f t="shared" si="0"/>
        <v>0</v>
      </c>
      <c r="G51" s="9"/>
    </row>
    <row r="52" spans="1:7" ht="23.25">
      <c r="A52" s="26" t="s">
        <v>84</v>
      </c>
      <c r="B52" s="27" t="s">
        <v>15</v>
      </c>
      <c r="C52" s="28" t="s">
        <v>85</v>
      </c>
      <c r="D52" s="22">
        <v>1000000</v>
      </c>
      <c r="E52" s="22">
        <v>1000000</v>
      </c>
      <c r="F52" s="22">
        <f t="shared" si="0"/>
        <v>0</v>
      </c>
      <c r="G52" s="9"/>
    </row>
    <row r="53" spans="1:7">
      <c r="A53" s="26" t="s">
        <v>86</v>
      </c>
      <c r="B53" s="27" t="s">
        <v>15</v>
      </c>
      <c r="C53" s="28" t="s">
        <v>87</v>
      </c>
      <c r="D53" s="22">
        <v>9948.4599999999991</v>
      </c>
      <c r="E53" s="22">
        <v>9948.4599999999991</v>
      </c>
      <c r="F53" s="22">
        <f t="shared" si="0"/>
        <v>0</v>
      </c>
      <c r="G53" s="9"/>
    </row>
    <row r="54" spans="1:7">
      <c r="A54" s="26" t="s">
        <v>88</v>
      </c>
      <c r="B54" s="27" t="s">
        <v>15</v>
      </c>
      <c r="C54" s="28" t="s">
        <v>89</v>
      </c>
      <c r="D54" s="22">
        <v>9948.4599999999991</v>
      </c>
      <c r="E54" s="22">
        <v>9948.4599999999991</v>
      </c>
      <c r="F54" s="22">
        <f t="shared" si="0"/>
        <v>0</v>
      </c>
      <c r="G54" s="9"/>
    </row>
    <row r="55" spans="1:7" ht="23.25">
      <c r="A55" s="26" t="s">
        <v>90</v>
      </c>
      <c r="B55" s="27" t="s">
        <v>15</v>
      </c>
      <c r="C55" s="28" t="s">
        <v>91</v>
      </c>
      <c r="D55" s="22">
        <v>84700</v>
      </c>
      <c r="E55" s="22">
        <v>59850</v>
      </c>
      <c r="F55" s="22">
        <f t="shared" si="0"/>
        <v>24850</v>
      </c>
      <c r="G55" s="9"/>
    </row>
    <row r="56" spans="1:7" ht="34.5">
      <c r="A56" s="26" t="s">
        <v>92</v>
      </c>
      <c r="B56" s="27" t="s">
        <v>15</v>
      </c>
      <c r="C56" s="28" t="s">
        <v>93</v>
      </c>
      <c r="D56" s="22">
        <v>84700</v>
      </c>
      <c r="E56" s="22">
        <v>59850</v>
      </c>
      <c r="F56" s="22">
        <f t="shared" si="0"/>
        <v>24850</v>
      </c>
      <c r="G56" s="9"/>
    </row>
    <row r="57" spans="1:7" ht="34.5">
      <c r="A57" s="26" t="s">
        <v>94</v>
      </c>
      <c r="B57" s="27" t="s">
        <v>15</v>
      </c>
      <c r="C57" s="28" t="s">
        <v>95</v>
      </c>
      <c r="D57" s="22">
        <v>84700</v>
      </c>
      <c r="E57" s="22">
        <v>59850</v>
      </c>
      <c r="F57" s="22">
        <f t="shared" si="0"/>
        <v>24850</v>
      </c>
      <c r="G57" s="9"/>
    </row>
    <row r="58" spans="1:7">
      <c r="A58" s="26" t="s">
        <v>96</v>
      </c>
      <c r="B58" s="27" t="s">
        <v>15</v>
      </c>
      <c r="C58" s="28" t="s">
        <v>97</v>
      </c>
      <c r="D58" s="22">
        <v>1291198</v>
      </c>
      <c r="E58" s="22">
        <v>1002840</v>
      </c>
      <c r="F58" s="22">
        <f t="shared" si="0"/>
        <v>288358</v>
      </c>
      <c r="G58" s="9"/>
    </row>
    <row r="59" spans="1:7" ht="45.75">
      <c r="A59" s="26" t="s">
        <v>98</v>
      </c>
      <c r="B59" s="27" t="s">
        <v>15</v>
      </c>
      <c r="C59" s="28" t="s">
        <v>99</v>
      </c>
      <c r="D59" s="22">
        <v>1291198</v>
      </c>
      <c r="E59" s="22">
        <v>1002840</v>
      </c>
      <c r="F59" s="22">
        <f t="shared" si="0"/>
        <v>288358</v>
      </c>
      <c r="G59" s="9"/>
    </row>
    <row r="60" spans="1:7" ht="57">
      <c r="A60" s="26" t="s">
        <v>100</v>
      </c>
      <c r="B60" s="27" t="s">
        <v>15</v>
      </c>
      <c r="C60" s="28" t="s">
        <v>101</v>
      </c>
      <c r="D60" s="22">
        <v>1291198</v>
      </c>
      <c r="E60" s="22">
        <v>1002840</v>
      </c>
      <c r="F60" s="22">
        <f t="shared" si="0"/>
        <v>288358</v>
      </c>
      <c r="G60" s="9"/>
    </row>
    <row r="61" spans="1:7" ht="23.25">
      <c r="A61" s="26" t="s">
        <v>102</v>
      </c>
      <c r="B61" s="27" t="s">
        <v>15</v>
      </c>
      <c r="C61" s="28" t="s">
        <v>103</v>
      </c>
      <c r="D61" s="22">
        <v>240000</v>
      </c>
      <c r="E61" s="22">
        <v>240000</v>
      </c>
      <c r="F61" s="22">
        <f t="shared" si="0"/>
        <v>0</v>
      </c>
      <c r="G61" s="9"/>
    </row>
    <row r="62" spans="1:7" ht="23.25">
      <c r="A62" s="26" t="s">
        <v>104</v>
      </c>
      <c r="B62" s="27" t="s">
        <v>15</v>
      </c>
      <c r="C62" s="28" t="s">
        <v>105</v>
      </c>
      <c r="D62" s="22">
        <v>240000</v>
      </c>
      <c r="E62" s="22">
        <v>240000</v>
      </c>
      <c r="F62" s="22">
        <f t="shared" si="0"/>
        <v>0</v>
      </c>
      <c r="G62" s="9"/>
    </row>
    <row r="63" spans="1:7" ht="23.25">
      <c r="A63" s="26" t="s">
        <v>106</v>
      </c>
      <c r="B63" s="27" t="s">
        <v>15</v>
      </c>
      <c r="C63" s="28" t="s">
        <v>107</v>
      </c>
      <c r="D63" s="22">
        <v>240000</v>
      </c>
      <c r="E63" s="22">
        <v>240000</v>
      </c>
      <c r="F63" s="22">
        <f t="shared" si="0"/>
        <v>0</v>
      </c>
      <c r="G63" s="9"/>
    </row>
    <row r="64" spans="1:7">
      <c r="A64" s="26" t="s">
        <v>108</v>
      </c>
      <c r="B64" s="27" t="s">
        <v>15</v>
      </c>
      <c r="C64" s="28" t="s">
        <v>109</v>
      </c>
      <c r="D64" s="22">
        <v>110000</v>
      </c>
      <c r="E64" s="22">
        <v>0</v>
      </c>
      <c r="F64" s="22">
        <f t="shared" si="0"/>
        <v>110000</v>
      </c>
      <c r="G64" s="9"/>
    </row>
    <row r="65" spans="1:7" ht="23.25">
      <c r="A65" s="26" t="s">
        <v>110</v>
      </c>
      <c r="B65" s="27" t="s">
        <v>15</v>
      </c>
      <c r="C65" s="28" t="s">
        <v>111</v>
      </c>
      <c r="D65" s="22">
        <v>110000</v>
      </c>
      <c r="E65" s="22">
        <v>0</v>
      </c>
      <c r="F65" s="22">
        <f t="shared" si="0"/>
        <v>110000</v>
      </c>
      <c r="G65" s="9"/>
    </row>
    <row r="66" spans="1:7" ht="24" thickBot="1">
      <c r="A66" s="26" t="s">
        <v>110</v>
      </c>
      <c r="B66" s="27" t="s">
        <v>15</v>
      </c>
      <c r="C66" s="28" t="s">
        <v>112</v>
      </c>
      <c r="D66" s="22">
        <v>110000</v>
      </c>
      <c r="E66" s="22">
        <v>0</v>
      </c>
      <c r="F66" s="22">
        <f t="shared" si="0"/>
        <v>110000</v>
      </c>
      <c r="G66" s="9"/>
    </row>
    <row r="67" spans="1:7" ht="12.95" customHeight="1">
      <c r="A67" s="10"/>
      <c r="B67" s="29"/>
      <c r="C67" s="29"/>
      <c r="D67" s="29"/>
      <c r="E67" s="29"/>
      <c r="F67" s="29"/>
      <c r="G67" s="4"/>
    </row>
    <row r="68" spans="1:7" ht="12.95" customHeight="1">
      <c r="A68" s="10"/>
      <c r="B68" s="10"/>
      <c r="C68" s="10"/>
      <c r="D68" s="31"/>
      <c r="E68" s="31"/>
      <c r="F68" s="31"/>
      <c r="G68" s="4"/>
    </row>
  </sheetData>
  <mergeCells count="8">
    <mergeCell ref="F1:F7"/>
    <mergeCell ref="E13:F13"/>
    <mergeCell ref="A13:A14"/>
    <mergeCell ref="B1:D2"/>
    <mergeCell ref="C4:D4"/>
    <mergeCell ref="B6:D6"/>
    <mergeCell ref="B13:B14"/>
    <mergeCell ref="C13:C14"/>
  </mergeCells>
  <pageMargins left="0.78749999999999998" right="0.39374999999999999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0"/>
  <sheetViews>
    <sheetView zoomScaleNormal="100" zoomScaleSheetLayoutView="100" workbookViewId="0">
      <selection activeCell="D5" sqref="D5:F5"/>
    </sheetView>
  </sheetViews>
  <sheetFormatPr defaultRowHeight="15"/>
  <cols>
    <col min="1" max="1" width="53.85546875" style="1" customWidth="1"/>
    <col min="2" max="2" width="5" style="1" customWidth="1"/>
    <col min="3" max="3" width="31.42578125" style="1" customWidth="1"/>
    <col min="4" max="4" width="15.42578125" style="1" customWidth="1"/>
    <col min="5" max="6" width="15.5703125" style="1" customWidth="1"/>
    <col min="7" max="7" width="9.7109375" style="1" customWidth="1"/>
    <col min="8" max="16384" width="9.140625" style="1"/>
  </cols>
  <sheetData>
    <row r="1" spans="1:7" ht="7.5" customHeight="1">
      <c r="A1" s="32"/>
      <c r="B1" s="33"/>
      <c r="C1" s="34"/>
      <c r="D1" s="34"/>
      <c r="E1" s="34"/>
      <c r="F1" s="34"/>
      <c r="G1" s="4"/>
    </row>
    <row r="2" spans="1:7" ht="14.1" customHeight="1">
      <c r="A2" s="2" t="s">
        <v>113</v>
      </c>
      <c r="B2" s="2"/>
      <c r="C2" s="2"/>
      <c r="D2" s="11"/>
      <c r="E2" s="10"/>
      <c r="F2" s="10"/>
      <c r="G2" s="4"/>
    </row>
    <row r="3" spans="1:7" ht="12.95" customHeight="1">
      <c r="A3" s="35"/>
      <c r="B3" s="35"/>
      <c r="C3" s="35"/>
      <c r="D3" s="36"/>
      <c r="E3" s="37"/>
      <c r="F3" s="37"/>
      <c r="G3" s="4"/>
    </row>
    <row r="4" spans="1:7" ht="11.45" customHeight="1">
      <c r="A4" s="71" t="s">
        <v>6</v>
      </c>
      <c r="B4" s="71" t="s">
        <v>114</v>
      </c>
      <c r="C4" s="71" t="s">
        <v>115</v>
      </c>
      <c r="D4" s="67"/>
      <c r="E4" s="71"/>
      <c r="F4" s="72"/>
      <c r="G4" s="6"/>
    </row>
    <row r="5" spans="1:7" ht="140.44999999999999" customHeight="1">
      <c r="A5" s="72"/>
      <c r="B5" s="72"/>
      <c r="C5" s="72"/>
      <c r="D5" s="67" t="s">
        <v>5</v>
      </c>
      <c r="E5" s="67" t="s">
        <v>7</v>
      </c>
      <c r="F5" s="67" t="s">
        <v>269</v>
      </c>
      <c r="G5" s="6"/>
    </row>
    <row r="6" spans="1:7" ht="11.45" customHeight="1" thickBot="1">
      <c r="A6" s="17" t="s">
        <v>8</v>
      </c>
      <c r="B6" s="17" t="s">
        <v>9</v>
      </c>
      <c r="C6" s="17" t="s">
        <v>10</v>
      </c>
      <c r="D6" s="18" t="s">
        <v>11</v>
      </c>
      <c r="E6" s="18" t="s">
        <v>12</v>
      </c>
      <c r="F6" s="18" t="s">
        <v>13</v>
      </c>
      <c r="G6" s="6"/>
    </row>
    <row r="7" spans="1:7" ht="30" customHeight="1">
      <c r="A7" s="39" t="s">
        <v>116</v>
      </c>
      <c r="B7" s="20" t="s">
        <v>117</v>
      </c>
      <c r="C7" s="40" t="s">
        <v>16</v>
      </c>
      <c r="D7" s="41">
        <v>7569424.46</v>
      </c>
      <c r="E7" s="41">
        <v>6161568.3300000001</v>
      </c>
      <c r="F7" s="41">
        <f>D7-E7</f>
        <v>1407856.13</v>
      </c>
      <c r="G7" s="9"/>
    </row>
    <row r="8" spans="1:7" ht="14.25" customHeight="1">
      <c r="A8" s="23" t="s">
        <v>17</v>
      </c>
      <c r="B8" s="42"/>
      <c r="C8" s="28"/>
      <c r="D8" s="28"/>
      <c r="E8" s="28"/>
      <c r="F8" s="28"/>
      <c r="G8" s="9"/>
    </row>
    <row r="9" spans="1:7">
      <c r="A9" s="43" t="s">
        <v>118</v>
      </c>
      <c r="B9" s="27" t="s">
        <v>117</v>
      </c>
      <c r="C9" s="28" t="s">
        <v>119</v>
      </c>
      <c r="D9" s="22">
        <v>3200301.46</v>
      </c>
      <c r="E9" s="22">
        <v>2411906.86</v>
      </c>
      <c r="F9" s="22">
        <f>D9-E9</f>
        <v>788394.60000000009</v>
      </c>
      <c r="G9" s="9"/>
    </row>
    <row r="10" spans="1:7" ht="23.25">
      <c r="A10" s="43" t="s">
        <v>120</v>
      </c>
      <c r="B10" s="27" t="s">
        <v>117</v>
      </c>
      <c r="C10" s="28" t="s">
        <v>121</v>
      </c>
      <c r="D10" s="22">
        <v>825953</v>
      </c>
      <c r="E10" s="22">
        <v>712868.3</v>
      </c>
      <c r="F10" s="22">
        <f t="shared" ref="F10:F73" si="0">D10-E10</f>
        <v>113084.69999999995</v>
      </c>
      <c r="G10" s="9"/>
    </row>
    <row r="11" spans="1:7" ht="45.75">
      <c r="A11" s="43" t="s">
        <v>122</v>
      </c>
      <c r="B11" s="27" t="s">
        <v>117</v>
      </c>
      <c r="C11" s="28" t="s">
        <v>123</v>
      </c>
      <c r="D11" s="22">
        <v>825953</v>
      </c>
      <c r="E11" s="22">
        <v>712868.3</v>
      </c>
      <c r="F11" s="22">
        <f t="shared" si="0"/>
        <v>113084.69999999995</v>
      </c>
      <c r="G11" s="9"/>
    </row>
    <row r="12" spans="1:7" ht="23.25">
      <c r="A12" s="43" t="s">
        <v>124</v>
      </c>
      <c r="B12" s="27" t="s">
        <v>117</v>
      </c>
      <c r="C12" s="28" t="s">
        <v>125</v>
      </c>
      <c r="D12" s="22">
        <v>825953</v>
      </c>
      <c r="E12" s="22">
        <v>712868.3</v>
      </c>
      <c r="F12" s="22">
        <f t="shared" si="0"/>
        <v>113084.69999999995</v>
      </c>
      <c r="G12" s="9"/>
    </row>
    <row r="13" spans="1:7">
      <c r="A13" s="43" t="s">
        <v>126</v>
      </c>
      <c r="B13" s="27" t="s">
        <v>117</v>
      </c>
      <c r="C13" s="28" t="s">
        <v>127</v>
      </c>
      <c r="D13" s="22">
        <v>606951</v>
      </c>
      <c r="E13" s="22">
        <v>548564.30000000005</v>
      </c>
      <c r="F13" s="22">
        <f t="shared" si="0"/>
        <v>58386.699999999953</v>
      </c>
      <c r="G13" s="9"/>
    </row>
    <row r="14" spans="1:7" ht="23.25">
      <c r="A14" s="43" t="s">
        <v>128</v>
      </c>
      <c r="B14" s="27" t="s">
        <v>117</v>
      </c>
      <c r="C14" s="28" t="s">
        <v>129</v>
      </c>
      <c r="D14" s="22">
        <v>35703</v>
      </c>
      <c r="E14" s="22">
        <v>35703</v>
      </c>
      <c r="F14" s="22">
        <f t="shared" si="0"/>
        <v>0</v>
      </c>
      <c r="G14" s="9"/>
    </row>
    <row r="15" spans="1:7" ht="34.5">
      <c r="A15" s="43" t="s">
        <v>130</v>
      </c>
      <c r="B15" s="27" t="s">
        <v>117</v>
      </c>
      <c r="C15" s="28" t="s">
        <v>131</v>
      </c>
      <c r="D15" s="22">
        <v>183299</v>
      </c>
      <c r="E15" s="22">
        <v>128601</v>
      </c>
      <c r="F15" s="22">
        <f t="shared" si="0"/>
        <v>54698</v>
      </c>
      <c r="G15" s="9"/>
    </row>
    <row r="16" spans="1:7" ht="34.5">
      <c r="A16" s="43" t="s">
        <v>132</v>
      </c>
      <c r="B16" s="27" t="s">
        <v>117</v>
      </c>
      <c r="C16" s="28" t="s">
        <v>133</v>
      </c>
      <c r="D16" s="22">
        <v>2086229</v>
      </c>
      <c r="E16" s="22">
        <v>1433104.56</v>
      </c>
      <c r="F16" s="22">
        <f t="shared" si="0"/>
        <v>653124.43999999994</v>
      </c>
      <c r="G16" s="9"/>
    </row>
    <row r="17" spans="1:7" ht="45.75">
      <c r="A17" s="43" t="s">
        <v>122</v>
      </c>
      <c r="B17" s="27" t="s">
        <v>117</v>
      </c>
      <c r="C17" s="28" t="s">
        <v>134</v>
      </c>
      <c r="D17" s="22">
        <v>1566268</v>
      </c>
      <c r="E17" s="22">
        <v>1020304.14</v>
      </c>
      <c r="F17" s="22">
        <f t="shared" si="0"/>
        <v>545963.86</v>
      </c>
      <c r="G17" s="9"/>
    </row>
    <row r="18" spans="1:7" ht="23.25">
      <c r="A18" s="43" t="s">
        <v>124</v>
      </c>
      <c r="B18" s="27" t="s">
        <v>117</v>
      </c>
      <c r="C18" s="28" t="s">
        <v>135</v>
      </c>
      <c r="D18" s="22">
        <v>1566268</v>
      </c>
      <c r="E18" s="22">
        <v>1020304.14</v>
      </c>
      <c r="F18" s="22">
        <f t="shared" si="0"/>
        <v>545963.86</v>
      </c>
      <c r="G18" s="9"/>
    </row>
    <row r="19" spans="1:7">
      <c r="A19" s="43" t="s">
        <v>126</v>
      </c>
      <c r="B19" s="27" t="s">
        <v>117</v>
      </c>
      <c r="C19" s="28" t="s">
        <v>136</v>
      </c>
      <c r="D19" s="22">
        <v>1154408</v>
      </c>
      <c r="E19" s="22">
        <v>772968.14</v>
      </c>
      <c r="F19" s="22">
        <f t="shared" si="0"/>
        <v>381439.86</v>
      </c>
      <c r="G19" s="9"/>
    </row>
    <row r="20" spans="1:7" ht="23.25">
      <c r="A20" s="43" t="s">
        <v>128</v>
      </c>
      <c r="B20" s="27" t="s">
        <v>117</v>
      </c>
      <c r="C20" s="28" t="s">
        <v>137</v>
      </c>
      <c r="D20" s="22">
        <v>63233</v>
      </c>
      <c r="E20" s="22">
        <v>38850</v>
      </c>
      <c r="F20" s="22">
        <f t="shared" si="0"/>
        <v>24383</v>
      </c>
      <c r="G20" s="9"/>
    </row>
    <row r="21" spans="1:7" ht="34.5">
      <c r="A21" s="43" t="s">
        <v>130</v>
      </c>
      <c r="B21" s="27" t="s">
        <v>117</v>
      </c>
      <c r="C21" s="28" t="s">
        <v>138</v>
      </c>
      <c r="D21" s="22">
        <v>348627</v>
      </c>
      <c r="E21" s="22">
        <v>208486</v>
      </c>
      <c r="F21" s="22">
        <f t="shared" si="0"/>
        <v>140141</v>
      </c>
      <c r="G21" s="9"/>
    </row>
    <row r="22" spans="1:7" ht="23.25">
      <c r="A22" s="43" t="s">
        <v>139</v>
      </c>
      <c r="B22" s="27" t="s">
        <v>117</v>
      </c>
      <c r="C22" s="28" t="s">
        <v>140</v>
      </c>
      <c r="D22" s="22">
        <v>463778</v>
      </c>
      <c r="E22" s="22">
        <v>377009.82</v>
      </c>
      <c r="F22" s="22">
        <f t="shared" si="0"/>
        <v>86768.18</v>
      </c>
      <c r="G22" s="9"/>
    </row>
    <row r="23" spans="1:7" ht="23.25">
      <c r="A23" s="43" t="s">
        <v>141</v>
      </c>
      <c r="B23" s="27" t="s">
        <v>117</v>
      </c>
      <c r="C23" s="28" t="s">
        <v>142</v>
      </c>
      <c r="D23" s="22">
        <v>463778</v>
      </c>
      <c r="E23" s="22">
        <v>377009.82</v>
      </c>
      <c r="F23" s="22">
        <f t="shared" si="0"/>
        <v>86768.18</v>
      </c>
      <c r="G23" s="9"/>
    </row>
    <row r="24" spans="1:7" ht="23.25">
      <c r="A24" s="43" t="s">
        <v>143</v>
      </c>
      <c r="B24" s="27" t="s">
        <v>117</v>
      </c>
      <c r="C24" s="28" t="s">
        <v>144</v>
      </c>
      <c r="D24" s="22">
        <v>192868</v>
      </c>
      <c r="E24" s="22">
        <v>155543.98000000001</v>
      </c>
      <c r="F24" s="22">
        <f t="shared" si="0"/>
        <v>37324.01999999999</v>
      </c>
      <c r="G24" s="9"/>
    </row>
    <row r="25" spans="1:7">
      <c r="A25" s="43" t="s">
        <v>145</v>
      </c>
      <c r="B25" s="27" t="s">
        <v>117</v>
      </c>
      <c r="C25" s="28" t="s">
        <v>146</v>
      </c>
      <c r="D25" s="22">
        <v>270910</v>
      </c>
      <c r="E25" s="22">
        <v>221465.84</v>
      </c>
      <c r="F25" s="22">
        <f t="shared" si="0"/>
        <v>49444.160000000003</v>
      </c>
      <c r="G25" s="9"/>
    </row>
    <row r="26" spans="1:7">
      <c r="A26" s="43" t="s">
        <v>147</v>
      </c>
      <c r="B26" s="27" t="s">
        <v>117</v>
      </c>
      <c r="C26" s="28" t="s">
        <v>148</v>
      </c>
      <c r="D26" s="22">
        <v>56183</v>
      </c>
      <c r="E26" s="22">
        <v>35790.6</v>
      </c>
      <c r="F26" s="22">
        <f t="shared" si="0"/>
        <v>20392.400000000001</v>
      </c>
      <c r="G26" s="9"/>
    </row>
    <row r="27" spans="1:7">
      <c r="A27" s="43" t="s">
        <v>149</v>
      </c>
      <c r="B27" s="27" t="s">
        <v>117</v>
      </c>
      <c r="C27" s="28" t="s">
        <v>150</v>
      </c>
      <c r="D27" s="22">
        <v>13853</v>
      </c>
      <c r="E27" s="22">
        <v>13852.6</v>
      </c>
      <c r="F27" s="22">
        <f t="shared" si="0"/>
        <v>0.3999999999996362</v>
      </c>
      <c r="G27" s="9"/>
    </row>
    <row r="28" spans="1:7" ht="23.25">
      <c r="A28" s="43" t="s">
        <v>151</v>
      </c>
      <c r="B28" s="27" t="s">
        <v>117</v>
      </c>
      <c r="C28" s="28" t="s">
        <v>152</v>
      </c>
      <c r="D28" s="22">
        <v>13853</v>
      </c>
      <c r="E28" s="22">
        <v>13852.6</v>
      </c>
      <c r="F28" s="22">
        <f t="shared" si="0"/>
        <v>0.3999999999996362</v>
      </c>
      <c r="G28" s="9"/>
    </row>
    <row r="29" spans="1:7">
      <c r="A29" s="43" t="s">
        <v>153</v>
      </c>
      <c r="B29" s="27" t="s">
        <v>117</v>
      </c>
      <c r="C29" s="28" t="s">
        <v>154</v>
      </c>
      <c r="D29" s="22">
        <v>42330</v>
      </c>
      <c r="E29" s="22">
        <v>21938</v>
      </c>
      <c r="F29" s="22">
        <f t="shared" si="0"/>
        <v>20392</v>
      </c>
      <c r="G29" s="9"/>
    </row>
    <row r="30" spans="1:7">
      <c r="A30" s="43" t="s">
        <v>155</v>
      </c>
      <c r="B30" s="27" t="s">
        <v>117</v>
      </c>
      <c r="C30" s="28" t="s">
        <v>156</v>
      </c>
      <c r="D30" s="22">
        <v>41086</v>
      </c>
      <c r="E30" s="22">
        <v>20694</v>
      </c>
      <c r="F30" s="22">
        <f t="shared" si="0"/>
        <v>20392</v>
      </c>
      <c r="G30" s="9"/>
    </row>
    <row r="31" spans="1:7">
      <c r="A31" s="43" t="s">
        <v>157</v>
      </c>
      <c r="B31" s="27" t="s">
        <v>117</v>
      </c>
      <c r="C31" s="28" t="s">
        <v>158</v>
      </c>
      <c r="D31" s="22">
        <v>1244</v>
      </c>
      <c r="E31" s="22">
        <v>1244</v>
      </c>
      <c r="F31" s="22">
        <f t="shared" si="0"/>
        <v>0</v>
      </c>
      <c r="G31" s="9"/>
    </row>
    <row r="32" spans="1:7" ht="34.5">
      <c r="A32" s="43" t="s">
        <v>159</v>
      </c>
      <c r="B32" s="27" t="s">
        <v>117</v>
      </c>
      <c r="C32" s="28" t="s">
        <v>160</v>
      </c>
      <c r="D32" s="22">
        <v>115470</v>
      </c>
      <c r="E32" s="22">
        <v>94785</v>
      </c>
      <c r="F32" s="22">
        <f t="shared" si="0"/>
        <v>20685</v>
      </c>
      <c r="G32" s="9"/>
    </row>
    <row r="33" spans="1:7">
      <c r="A33" s="43" t="s">
        <v>161</v>
      </c>
      <c r="B33" s="27" t="s">
        <v>117</v>
      </c>
      <c r="C33" s="28" t="s">
        <v>162</v>
      </c>
      <c r="D33" s="22">
        <v>115470</v>
      </c>
      <c r="E33" s="22">
        <v>94785</v>
      </c>
      <c r="F33" s="22">
        <f t="shared" si="0"/>
        <v>20685</v>
      </c>
      <c r="G33" s="9"/>
    </row>
    <row r="34" spans="1:7">
      <c r="A34" s="43" t="s">
        <v>96</v>
      </c>
      <c r="B34" s="27" t="s">
        <v>117</v>
      </c>
      <c r="C34" s="28" t="s">
        <v>163</v>
      </c>
      <c r="D34" s="22">
        <v>115470</v>
      </c>
      <c r="E34" s="22">
        <v>94785</v>
      </c>
      <c r="F34" s="22">
        <f t="shared" si="0"/>
        <v>20685</v>
      </c>
      <c r="G34" s="9"/>
    </row>
    <row r="35" spans="1:7">
      <c r="A35" s="43" t="s">
        <v>164</v>
      </c>
      <c r="B35" s="27" t="s">
        <v>117</v>
      </c>
      <c r="C35" s="28" t="s">
        <v>165</v>
      </c>
      <c r="D35" s="22">
        <v>147525</v>
      </c>
      <c r="E35" s="22">
        <v>147525</v>
      </c>
      <c r="F35" s="22">
        <f t="shared" si="0"/>
        <v>0</v>
      </c>
      <c r="G35" s="9"/>
    </row>
    <row r="36" spans="1:7" ht="23.25">
      <c r="A36" s="43" t="s">
        <v>139</v>
      </c>
      <c r="B36" s="27" t="s">
        <v>117</v>
      </c>
      <c r="C36" s="28" t="s">
        <v>166</v>
      </c>
      <c r="D36" s="22">
        <v>27525</v>
      </c>
      <c r="E36" s="22">
        <v>27525</v>
      </c>
      <c r="F36" s="22">
        <f t="shared" si="0"/>
        <v>0</v>
      </c>
      <c r="G36" s="9"/>
    </row>
    <row r="37" spans="1:7" ht="23.25">
      <c r="A37" s="43" t="s">
        <v>141</v>
      </c>
      <c r="B37" s="27" t="s">
        <v>117</v>
      </c>
      <c r="C37" s="28" t="s">
        <v>167</v>
      </c>
      <c r="D37" s="22">
        <v>27525</v>
      </c>
      <c r="E37" s="22">
        <v>27525</v>
      </c>
      <c r="F37" s="22">
        <f t="shared" si="0"/>
        <v>0</v>
      </c>
      <c r="G37" s="9"/>
    </row>
    <row r="38" spans="1:7">
      <c r="A38" s="43" t="s">
        <v>145</v>
      </c>
      <c r="B38" s="27" t="s">
        <v>117</v>
      </c>
      <c r="C38" s="28" t="s">
        <v>168</v>
      </c>
      <c r="D38" s="22">
        <v>27525</v>
      </c>
      <c r="E38" s="22">
        <v>27525</v>
      </c>
      <c r="F38" s="22">
        <f t="shared" si="0"/>
        <v>0</v>
      </c>
      <c r="G38" s="9"/>
    </row>
    <row r="39" spans="1:7">
      <c r="A39" s="43" t="s">
        <v>147</v>
      </c>
      <c r="B39" s="27" t="s">
        <v>117</v>
      </c>
      <c r="C39" s="28" t="s">
        <v>169</v>
      </c>
      <c r="D39" s="22">
        <v>120000</v>
      </c>
      <c r="E39" s="22">
        <v>120000</v>
      </c>
      <c r="F39" s="22">
        <f t="shared" si="0"/>
        <v>0</v>
      </c>
      <c r="G39" s="9"/>
    </row>
    <row r="40" spans="1:7">
      <c r="A40" s="43" t="s">
        <v>170</v>
      </c>
      <c r="B40" s="27" t="s">
        <v>117</v>
      </c>
      <c r="C40" s="28" t="s">
        <v>171</v>
      </c>
      <c r="D40" s="22">
        <v>120000</v>
      </c>
      <c r="E40" s="22">
        <v>120000</v>
      </c>
      <c r="F40" s="22">
        <f t="shared" si="0"/>
        <v>0</v>
      </c>
      <c r="G40" s="9"/>
    </row>
    <row r="41" spans="1:7">
      <c r="A41" s="43" t="s">
        <v>172</v>
      </c>
      <c r="B41" s="27" t="s">
        <v>117</v>
      </c>
      <c r="C41" s="28" t="s">
        <v>173</v>
      </c>
      <c r="D41" s="22">
        <v>25124.46</v>
      </c>
      <c r="E41" s="22">
        <v>23624</v>
      </c>
      <c r="F41" s="22">
        <f t="shared" si="0"/>
        <v>1500.4599999999991</v>
      </c>
      <c r="G41" s="9"/>
    </row>
    <row r="42" spans="1:7" ht="23.25">
      <c r="A42" s="43" t="s">
        <v>139</v>
      </c>
      <c r="B42" s="27" t="s">
        <v>117</v>
      </c>
      <c r="C42" s="28" t="s">
        <v>174</v>
      </c>
      <c r="D42" s="22">
        <v>21000.46</v>
      </c>
      <c r="E42" s="22">
        <v>19500</v>
      </c>
      <c r="F42" s="22">
        <f t="shared" si="0"/>
        <v>1500.4599999999991</v>
      </c>
      <c r="G42" s="9"/>
    </row>
    <row r="43" spans="1:7" ht="23.25">
      <c r="A43" s="43" t="s">
        <v>141</v>
      </c>
      <c r="B43" s="27" t="s">
        <v>117</v>
      </c>
      <c r="C43" s="28" t="s">
        <v>175</v>
      </c>
      <c r="D43" s="22">
        <v>21000.46</v>
      </c>
      <c r="E43" s="22">
        <v>19500</v>
      </c>
      <c r="F43" s="22">
        <f t="shared" si="0"/>
        <v>1500.4599999999991</v>
      </c>
      <c r="G43" s="9"/>
    </row>
    <row r="44" spans="1:7" ht="23.25">
      <c r="A44" s="43" t="s">
        <v>143</v>
      </c>
      <c r="B44" s="27" t="s">
        <v>117</v>
      </c>
      <c r="C44" s="28" t="s">
        <v>176</v>
      </c>
      <c r="D44" s="22">
        <v>15000.46</v>
      </c>
      <c r="E44" s="22">
        <v>15000</v>
      </c>
      <c r="F44" s="22">
        <f t="shared" si="0"/>
        <v>0.45999999999912689</v>
      </c>
      <c r="G44" s="9"/>
    </row>
    <row r="45" spans="1:7">
      <c r="A45" s="43" t="s">
        <v>145</v>
      </c>
      <c r="B45" s="27" t="s">
        <v>117</v>
      </c>
      <c r="C45" s="28" t="s">
        <v>177</v>
      </c>
      <c r="D45" s="22">
        <v>6000</v>
      </c>
      <c r="E45" s="22">
        <v>4500</v>
      </c>
      <c r="F45" s="22">
        <f t="shared" si="0"/>
        <v>1500</v>
      </c>
      <c r="G45" s="9"/>
    </row>
    <row r="46" spans="1:7">
      <c r="A46" s="43" t="s">
        <v>147</v>
      </c>
      <c r="B46" s="27" t="s">
        <v>117</v>
      </c>
      <c r="C46" s="28" t="s">
        <v>178</v>
      </c>
      <c r="D46" s="22">
        <v>4124</v>
      </c>
      <c r="E46" s="22">
        <v>4124</v>
      </c>
      <c r="F46" s="22">
        <f t="shared" si="0"/>
        <v>0</v>
      </c>
      <c r="G46" s="9"/>
    </row>
    <row r="47" spans="1:7">
      <c r="A47" s="43" t="s">
        <v>153</v>
      </c>
      <c r="B47" s="27" t="s">
        <v>117</v>
      </c>
      <c r="C47" s="28" t="s">
        <v>179</v>
      </c>
      <c r="D47" s="22">
        <v>4124</v>
      </c>
      <c r="E47" s="22">
        <v>4124</v>
      </c>
      <c r="F47" s="22">
        <f t="shared" si="0"/>
        <v>0</v>
      </c>
      <c r="G47" s="9"/>
    </row>
    <row r="48" spans="1:7">
      <c r="A48" s="43" t="s">
        <v>180</v>
      </c>
      <c r="B48" s="27" t="s">
        <v>117</v>
      </c>
      <c r="C48" s="28" t="s">
        <v>181</v>
      </c>
      <c r="D48" s="22">
        <v>4124</v>
      </c>
      <c r="E48" s="22">
        <v>4124</v>
      </c>
      <c r="F48" s="22">
        <f t="shared" si="0"/>
        <v>0</v>
      </c>
      <c r="G48" s="9"/>
    </row>
    <row r="49" spans="1:7">
      <c r="A49" s="43" t="s">
        <v>182</v>
      </c>
      <c r="B49" s="27" t="s">
        <v>117</v>
      </c>
      <c r="C49" s="28" t="s">
        <v>183</v>
      </c>
      <c r="D49" s="22">
        <v>84700</v>
      </c>
      <c r="E49" s="22">
        <v>59850</v>
      </c>
      <c r="F49" s="22">
        <f t="shared" si="0"/>
        <v>24850</v>
      </c>
      <c r="G49" s="9"/>
    </row>
    <row r="50" spans="1:7">
      <c r="A50" s="43" t="s">
        <v>184</v>
      </c>
      <c r="B50" s="27" t="s">
        <v>117</v>
      </c>
      <c r="C50" s="28" t="s">
        <v>185</v>
      </c>
      <c r="D50" s="22">
        <v>84700</v>
      </c>
      <c r="E50" s="22">
        <v>59850</v>
      </c>
      <c r="F50" s="22">
        <f t="shared" si="0"/>
        <v>24850</v>
      </c>
      <c r="G50" s="9"/>
    </row>
    <row r="51" spans="1:7" ht="45.75">
      <c r="A51" s="43" t="s">
        <v>122</v>
      </c>
      <c r="B51" s="27" t="s">
        <v>117</v>
      </c>
      <c r="C51" s="28" t="s">
        <v>186</v>
      </c>
      <c r="D51" s="22">
        <v>79800</v>
      </c>
      <c r="E51" s="22">
        <v>56250</v>
      </c>
      <c r="F51" s="22">
        <f t="shared" si="0"/>
        <v>23550</v>
      </c>
      <c r="G51" s="9"/>
    </row>
    <row r="52" spans="1:7" ht="23.25">
      <c r="A52" s="43" t="s">
        <v>124</v>
      </c>
      <c r="B52" s="27" t="s">
        <v>117</v>
      </c>
      <c r="C52" s="28" t="s">
        <v>187</v>
      </c>
      <c r="D52" s="22">
        <v>79800</v>
      </c>
      <c r="E52" s="22">
        <v>56250</v>
      </c>
      <c r="F52" s="22">
        <f t="shared" si="0"/>
        <v>23550</v>
      </c>
      <c r="G52" s="9"/>
    </row>
    <row r="53" spans="1:7">
      <c r="A53" s="43" t="s">
        <v>126</v>
      </c>
      <c r="B53" s="27" t="s">
        <v>117</v>
      </c>
      <c r="C53" s="28" t="s">
        <v>188</v>
      </c>
      <c r="D53" s="22">
        <v>61290</v>
      </c>
      <c r="E53" s="22">
        <v>42618</v>
      </c>
      <c r="F53" s="22">
        <f t="shared" si="0"/>
        <v>18672</v>
      </c>
      <c r="G53" s="9"/>
    </row>
    <row r="54" spans="1:7" ht="34.5">
      <c r="A54" s="43" t="s">
        <v>130</v>
      </c>
      <c r="B54" s="27" t="s">
        <v>117</v>
      </c>
      <c r="C54" s="28" t="s">
        <v>189</v>
      </c>
      <c r="D54" s="22">
        <v>18510</v>
      </c>
      <c r="E54" s="22">
        <v>13632</v>
      </c>
      <c r="F54" s="22">
        <f t="shared" si="0"/>
        <v>4878</v>
      </c>
      <c r="G54" s="9"/>
    </row>
    <row r="55" spans="1:7" ht="23.25">
      <c r="A55" s="43" t="s">
        <v>139</v>
      </c>
      <c r="B55" s="27" t="s">
        <v>117</v>
      </c>
      <c r="C55" s="28" t="s">
        <v>190</v>
      </c>
      <c r="D55" s="22">
        <v>4900</v>
      </c>
      <c r="E55" s="22">
        <v>3600</v>
      </c>
      <c r="F55" s="22">
        <f t="shared" si="0"/>
        <v>1300</v>
      </c>
      <c r="G55" s="9"/>
    </row>
    <row r="56" spans="1:7" ht="23.25">
      <c r="A56" s="43" t="s">
        <v>141</v>
      </c>
      <c r="B56" s="27" t="s">
        <v>117</v>
      </c>
      <c r="C56" s="28" t="s">
        <v>191</v>
      </c>
      <c r="D56" s="22">
        <v>4900</v>
      </c>
      <c r="E56" s="22">
        <v>3600</v>
      </c>
      <c r="F56" s="22">
        <f t="shared" si="0"/>
        <v>1300</v>
      </c>
      <c r="G56" s="9"/>
    </row>
    <row r="57" spans="1:7" ht="23.25">
      <c r="A57" s="43" t="s">
        <v>143</v>
      </c>
      <c r="B57" s="27" t="s">
        <v>117</v>
      </c>
      <c r="C57" s="28" t="s">
        <v>192</v>
      </c>
      <c r="D57" s="22">
        <v>300</v>
      </c>
      <c r="E57" s="22">
        <v>0</v>
      </c>
      <c r="F57" s="22">
        <f t="shared" si="0"/>
        <v>300</v>
      </c>
      <c r="G57" s="9"/>
    </row>
    <row r="58" spans="1:7">
      <c r="A58" s="43" t="s">
        <v>145</v>
      </c>
      <c r="B58" s="27" t="s">
        <v>117</v>
      </c>
      <c r="C58" s="28" t="s">
        <v>193</v>
      </c>
      <c r="D58" s="22">
        <v>4600</v>
      </c>
      <c r="E58" s="22">
        <v>3600</v>
      </c>
      <c r="F58" s="22">
        <f t="shared" si="0"/>
        <v>1000</v>
      </c>
      <c r="G58" s="9"/>
    </row>
    <row r="59" spans="1:7">
      <c r="A59" s="43" t="s">
        <v>194</v>
      </c>
      <c r="B59" s="27" t="s">
        <v>117</v>
      </c>
      <c r="C59" s="28" t="s">
        <v>195</v>
      </c>
      <c r="D59" s="22">
        <v>1291198</v>
      </c>
      <c r="E59" s="22">
        <v>1002838.8</v>
      </c>
      <c r="F59" s="22">
        <f t="shared" si="0"/>
        <v>288359.19999999995</v>
      </c>
      <c r="G59" s="9"/>
    </row>
    <row r="60" spans="1:7">
      <c r="A60" s="43" t="s">
        <v>196</v>
      </c>
      <c r="B60" s="27" t="s">
        <v>117</v>
      </c>
      <c r="C60" s="28" t="s">
        <v>197</v>
      </c>
      <c r="D60" s="22">
        <v>1291198</v>
      </c>
      <c r="E60" s="22">
        <v>1002838.8</v>
      </c>
      <c r="F60" s="22">
        <f t="shared" si="0"/>
        <v>288359.19999999995</v>
      </c>
      <c r="G60" s="9"/>
    </row>
    <row r="61" spans="1:7" ht="23.25">
      <c r="A61" s="43" t="s">
        <v>139</v>
      </c>
      <c r="B61" s="27" t="s">
        <v>117</v>
      </c>
      <c r="C61" s="28" t="s">
        <v>198</v>
      </c>
      <c r="D61" s="22">
        <v>1291198</v>
      </c>
      <c r="E61" s="22">
        <v>1002838.8</v>
      </c>
      <c r="F61" s="22">
        <f t="shared" si="0"/>
        <v>288359.19999999995</v>
      </c>
      <c r="G61" s="9"/>
    </row>
    <row r="62" spans="1:7" ht="23.25">
      <c r="A62" s="43" t="s">
        <v>141</v>
      </c>
      <c r="B62" s="27" t="s">
        <v>117</v>
      </c>
      <c r="C62" s="28" t="s">
        <v>199</v>
      </c>
      <c r="D62" s="22">
        <v>1291198</v>
      </c>
      <c r="E62" s="22">
        <v>1002838.8</v>
      </c>
      <c r="F62" s="22">
        <f t="shared" si="0"/>
        <v>288359.19999999995</v>
      </c>
      <c r="G62" s="9"/>
    </row>
    <row r="63" spans="1:7">
      <c r="A63" s="43" t="s">
        <v>145</v>
      </c>
      <c r="B63" s="27" t="s">
        <v>117</v>
      </c>
      <c r="C63" s="28" t="s">
        <v>200</v>
      </c>
      <c r="D63" s="22">
        <v>1291198</v>
      </c>
      <c r="E63" s="22">
        <v>1002838.8</v>
      </c>
      <c r="F63" s="22">
        <f t="shared" si="0"/>
        <v>288359.19999999995</v>
      </c>
      <c r="G63" s="9"/>
    </row>
    <row r="64" spans="1:7">
      <c r="A64" s="43" t="s">
        <v>201</v>
      </c>
      <c r="B64" s="27" t="s">
        <v>117</v>
      </c>
      <c r="C64" s="28" t="s">
        <v>202</v>
      </c>
      <c r="D64" s="22">
        <v>1946325</v>
      </c>
      <c r="E64" s="22">
        <v>1901935.41</v>
      </c>
      <c r="F64" s="22">
        <f t="shared" si="0"/>
        <v>44389.590000000084</v>
      </c>
      <c r="G64" s="9"/>
    </row>
    <row r="65" spans="1:7">
      <c r="A65" s="43" t="s">
        <v>203</v>
      </c>
      <c r="B65" s="27" t="s">
        <v>117</v>
      </c>
      <c r="C65" s="28" t="s">
        <v>204</v>
      </c>
      <c r="D65" s="22">
        <v>1946325</v>
      </c>
      <c r="E65" s="22">
        <v>1901935.41</v>
      </c>
      <c r="F65" s="22">
        <f t="shared" si="0"/>
        <v>44389.590000000084</v>
      </c>
      <c r="G65" s="9"/>
    </row>
    <row r="66" spans="1:7" ht="23.25">
      <c r="A66" s="43" t="s">
        <v>139</v>
      </c>
      <c r="B66" s="27" t="s">
        <v>117</v>
      </c>
      <c r="C66" s="28" t="s">
        <v>205</v>
      </c>
      <c r="D66" s="22">
        <v>1946325</v>
      </c>
      <c r="E66" s="22">
        <v>1901935.41</v>
      </c>
      <c r="F66" s="22">
        <f t="shared" si="0"/>
        <v>44389.590000000084</v>
      </c>
      <c r="G66" s="9"/>
    </row>
    <row r="67" spans="1:7" ht="23.25">
      <c r="A67" s="43" t="s">
        <v>141</v>
      </c>
      <c r="B67" s="27" t="s">
        <v>117</v>
      </c>
      <c r="C67" s="28" t="s">
        <v>206</v>
      </c>
      <c r="D67" s="22">
        <v>1946325</v>
      </c>
      <c r="E67" s="22">
        <v>1901935.41</v>
      </c>
      <c r="F67" s="22">
        <f t="shared" si="0"/>
        <v>44389.590000000084</v>
      </c>
      <c r="G67" s="9"/>
    </row>
    <row r="68" spans="1:7">
      <c r="A68" s="43" t="s">
        <v>145</v>
      </c>
      <c r="B68" s="27" t="s">
        <v>117</v>
      </c>
      <c r="C68" s="28" t="s">
        <v>207</v>
      </c>
      <c r="D68" s="22">
        <v>1946325</v>
      </c>
      <c r="E68" s="22">
        <v>1901935.41</v>
      </c>
      <c r="F68" s="22">
        <f t="shared" si="0"/>
        <v>44389.590000000084</v>
      </c>
      <c r="G68" s="9"/>
    </row>
    <row r="69" spans="1:7">
      <c r="A69" s="43" t="s">
        <v>208</v>
      </c>
      <c r="B69" s="27" t="s">
        <v>117</v>
      </c>
      <c r="C69" s="28" t="s">
        <v>209</v>
      </c>
      <c r="D69" s="22">
        <v>1046600</v>
      </c>
      <c r="E69" s="22">
        <v>784948</v>
      </c>
      <c r="F69" s="22">
        <f t="shared" si="0"/>
        <v>261652</v>
      </c>
      <c r="G69" s="9"/>
    </row>
    <row r="70" spans="1:7">
      <c r="A70" s="43" t="s">
        <v>210</v>
      </c>
      <c r="B70" s="27" t="s">
        <v>117</v>
      </c>
      <c r="C70" s="28" t="s">
        <v>211</v>
      </c>
      <c r="D70" s="22">
        <v>1046600</v>
      </c>
      <c r="E70" s="22">
        <v>784948</v>
      </c>
      <c r="F70" s="22">
        <f t="shared" si="0"/>
        <v>261652</v>
      </c>
      <c r="G70" s="9"/>
    </row>
    <row r="71" spans="1:7">
      <c r="A71" s="43" t="s">
        <v>161</v>
      </c>
      <c r="B71" s="27" t="s">
        <v>117</v>
      </c>
      <c r="C71" s="28" t="s">
        <v>212</v>
      </c>
      <c r="D71" s="22">
        <v>1046600</v>
      </c>
      <c r="E71" s="22">
        <v>784948</v>
      </c>
      <c r="F71" s="22">
        <f t="shared" si="0"/>
        <v>261652</v>
      </c>
      <c r="G71" s="9"/>
    </row>
    <row r="72" spans="1:7">
      <c r="A72" s="43" t="s">
        <v>96</v>
      </c>
      <c r="B72" s="27" t="s">
        <v>117</v>
      </c>
      <c r="C72" s="28" t="s">
        <v>213</v>
      </c>
      <c r="D72" s="22">
        <v>1046600</v>
      </c>
      <c r="E72" s="22">
        <v>784948</v>
      </c>
      <c r="F72" s="22">
        <f t="shared" si="0"/>
        <v>261652</v>
      </c>
      <c r="G72" s="9"/>
    </row>
    <row r="73" spans="1:7" ht="23.25">
      <c r="A73" s="43" t="s">
        <v>214</v>
      </c>
      <c r="B73" s="27" t="s">
        <v>117</v>
      </c>
      <c r="C73" s="28" t="s">
        <v>215</v>
      </c>
      <c r="D73" s="22">
        <v>300</v>
      </c>
      <c r="E73" s="22">
        <v>89.26</v>
      </c>
      <c r="F73" s="22">
        <f t="shared" si="0"/>
        <v>210.74</v>
      </c>
      <c r="G73" s="9"/>
    </row>
    <row r="74" spans="1:7" ht="23.25">
      <c r="A74" s="43" t="s">
        <v>216</v>
      </c>
      <c r="B74" s="27" t="s">
        <v>117</v>
      </c>
      <c r="C74" s="28" t="s">
        <v>217</v>
      </c>
      <c r="D74" s="22">
        <v>300</v>
      </c>
      <c r="E74" s="22">
        <v>89.26</v>
      </c>
      <c r="F74" s="22">
        <f t="shared" ref="F74:F76" si="1">D74-E74</f>
        <v>210.74</v>
      </c>
      <c r="G74" s="9"/>
    </row>
    <row r="75" spans="1:7">
      <c r="A75" s="43" t="s">
        <v>218</v>
      </c>
      <c r="B75" s="27" t="s">
        <v>117</v>
      </c>
      <c r="C75" s="28" t="s">
        <v>219</v>
      </c>
      <c r="D75" s="22">
        <v>300</v>
      </c>
      <c r="E75" s="22">
        <v>89.26</v>
      </c>
      <c r="F75" s="22">
        <f t="shared" si="1"/>
        <v>210.74</v>
      </c>
      <c r="G75" s="9"/>
    </row>
    <row r="76" spans="1:7" ht="15.75" thickBot="1">
      <c r="A76" s="43" t="s">
        <v>220</v>
      </c>
      <c r="B76" s="27" t="s">
        <v>117</v>
      </c>
      <c r="C76" s="28" t="s">
        <v>221</v>
      </c>
      <c r="D76" s="22">
        <v>300</v>
      </c>
      <c r="E76" s="22">
        <v>89.26</v>
      </c>
      <c r="F76" s="22">
        <f t="shared" si="1"/>
        <v>210.74</v>
      </c>
      <c r="G76" s="9"/>
    </row>
    <row r="77" spans="1:7" ht="12.95" customHeight="1" thickBot="1">
      <c r="A77" s="44"/>
      <c r="B77" s="45"/>
      <c r="C77" s="45"/>
      <c r="D77" s="45"/>
      <c r="E77" s="45"/>
      <c r="F77" s="45"/>
      <c r="G77" s="4"/>
    </row>
    <row r="78" spans="1:7" ht="54.75" customHeight="1" thickBot="1">
      <c r="A78" s="46" t="s">
        <v>222</v>
      </c>
      <c r="B78" s="47">
        <v>450</v>
      </c>
      <c r="C78" s="48" t="s">
        <v>16</v>
      </c>
      <c r="D78" s="49">
        <v>-169400</v>
      </c>
      <c r="E78" s="49">
        <v>-247191.72</v>
      </c>
      <c r="F78" s="49">
        <f>D78-E78</f>
        <v>77791.72</v>
      </c>
      <c r="G78" s="9"/>
    </row>
    <row r="79" spans="1:7" ht="12.95" customHeight="1">
      <c r="A79" s="4"/>
      <c r="B79" s="50"/>
      <c r="C79" s="50"/>
      <c r="D79" s="29"/>
      <c r="E79" s="29"/>
      <c r="F79" s="29"/>
      <c r="G79" s="4"/>
    </row>
    <row r="80" spans="1:7" ht="12.95" customHeight="1">
      <c r="A80" s="10"/>
      <c r="B80" s="10"/>
      <c r="C80" s="10"/>
      <c r="D80" s="31"/>
      <c r="E80" s="31"/>
      <c r="F80" s="31"/>
      <c r="G80" s="4"/>
    </row>
  </sheetData>
  <mergeCells count="4"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zoomScale="70" zoomScaleNormal="70" zoomScaleSheetLayoutView="70" zoomScalePageLayoutView="70" workbookViewId="0">
      <selection activeCell="F7" sqref="F7:F30"/>
    </sheetView>
  </sheetViews>
  <sheetFormatPr defaultRowHeight="15"/>
  <cols>
    <col min="1" max="1" width="49.42578125" style="1" customWidth="1"/>
    <col min="2" max="2" width="5" style="1" customWidth="1"/>
    <col min="3" max="3" width="21.85546875" style="1" customWidth="1"/>
    <col min="4" max="4" width="15.42578125" style="1" customWidth="1"/>
    <col min="5" max="5" width="15.7109375" style="1" customWidth="1"/>
    <col min="6" max="6" width="16.28515625" style="1" customWidth="1"/>
    <col min="7" max="7" width="9.7109375" style="1" customWidth="1"/>
    <col min="8" max="16384" width="9.140625" style="1"/>
  </cols>
  <sheetData>
    <row r="1" spans="1:7" ht="10.5" customHeight="1">
      <c r="A1" s="32"/>
      <c r="B1" s="51"/>
      <c r="C1" s="33"/>
      <c r="D1" s="34"/>
      <c r="E1" s="34"/>
      <c r="F1" s="34"/>
      <c r="G1" s="4"/>
    </row>
    <row r="2" spans="1:7" ht="14.1" customHeight="1">
      <c r="A2" s="79" t="s">
        <v>223</v>
      </c>
      <c r="B2" s="80"/>
      <c r="C2" s="80"/>
      <c r="D2" s="11"/>
      <c r="E2" s="11"/>
      <c r="F2" s="11"/>
      <c r="G2" s="4"/>
    </row>
    <row r="3" spans="1:7" ht="14.1" customHeight="1">
      <c r="A3" s="52"/>
      <c r="B3" s="53"/>
      <c r="C3" s="37"/>
      <c r="D3" s="36"/>
      <c r="E3" s="36"/>
      <c r="F3" s="36"/>
      <c r="G3" s="4"/>
    </row>
    <row r="4" spans="1:7" ht="11.45" customHeight="1">
      <c r="A4" s="71" t="s">
        <v>6</v>
      </c>
      <c r="B4" s="71" t="s">
        <v>3</v>
      </c>
      <c r="C4" s="71" t="s">
        <v>224</v>
      </c>
      <c r="D4" s="67"/>
      <c r="E4" s="71"/>
      <c r="F4" s="72"/>
      <c r="G4" s="6"/>
    </row>
    <row r="5" spans="1:7" ht="138" customHeight="1">
      <c r="A5" s="72"/>
      <c r="B5" s="72"/>
      <c r="C5" s="72"/>
      <c r="D5" s="67" t="s">
        <v>5</v>
      </c>
      <c r="E5" s="67" t="s">
        <v>7</v>
      </c>
      <c r="F5" s="67" t="s">
        <v>269</v>
      </c>
      <c r="G5" s="6"/>
    </row>
    <row r="6" spans="1:7" ht="11.45" customHeight="1" thickBot="1">
      <c r="A6" s="17" t="s">
        <v>8</v>
      </c>
      <c r="B6" s="17" t="s">
        <v>9</v>
      </c>
      <c r="C6" s="17" t="s">
        <v>10</v>
      </c>
      <c r="D6" s="18" t="s">
        <v>11</v>
      </c>
      <c r="E6" s="18" t="s">
        <v>12</v>
      </c>
      <c r="F6" s="18" t="s">
        <v>13</v>
      </c>
      <c r="G6" s="6"/>
    </row>
    <row r="7" spans="1:7" ht="38.25" customHeight="1">
      <c r="A7" s="39" t="s">
        <v>225</v>
      </c>
      <c r="B7" s="20" t="s">
        <v>226</v>
      </c>
      <c r="C7" s="21" t="s">
        <v>16</v>
      </c>
      <c r="D7" s="22">
        <v>169400</v>
      </c>
      <c r="E7" s="22">
        <v>247191.72</v>
      </c>
      <c r="F7" s="22">
        <f>D7-E7</f>
        <v>-77791.72</v>
      </c>
      <c r="G7" s="9"/>
    </row>
    <row r="8" spans="1:7" ht="19.5" customHeight="1">
      <c r="A8" s="54" t="s">
        <v>227</v>
      </c>
      <c r="B8" s="24"/>
      <c r="C8" s="25"/>
      <c r="D8" s="25"/>
      <c r="E8" s="25"/>
      <c r="F8" s="22">
        <f t="shared" ref="F8:F30" si="0">D8-E8</f>
        <v>0</v>
      </c>
      <c r="G8" s="9"/>
    </row>
    <row r="9" spans="1:7" ht="24.75" customHeight="1">
      <c r="A9" s="55" t="s">
        <v>228</v>
      </c>
      <c r="B9" s="56" t="s">
        <v>229</v>
      </c>
      <c r="C9" s="57" t="s">
        <v>16</v>
      </c>
      <c r="D9" s="41">
        <v>114000</v>
      </c>
      <c r="E9" s="41">
        <v>293400</v>
      </c>
      <c r="F9" s="22">
        <f t="shared" si="0"/>
        <v>-179400</v>
      </c>
      <c r="G9" s="9"/>
    </row>
    <row r="10" spans="1:7" ht="12.95" customHeight="1">
      <c r="A10" s="58" t="s">
        <v>230</v>
      </c>
      <c r="B10" s="24"/>
      <c r="C10" s="25"/>
      <c r="D10" s="25"/>
      <c r="E10" s="25"/>
      <c r="F10" s="22">
        <f t="shared" si="0"/>
        <v>0</v>
      </c>
      <c r="G10" s="9"/>
    </row>
    <row r="11" spans="1:7" ht="23.25">
      <c r="A11" s="59" t="s">
        <v>231</v>
      </c>
      <c r="B11" s="60" t="s">
        <v>229</v>
      </c>
      <c r="C11" s="61" t="s">
        <v>232</v>
      </c>
      <c r="D11" s="41">
        <v>114000</v>
      </c>
      <c r="E11" s="41">
        <v>293400</v>
      </c>
      <c r="F11" s="22">
        <f t="shared" si="0"/>
        <v>-179400</v>
      </c>
      <c r="G11" s="9"/>
    </row>
    <row r="12" spans="1:7" ht="34.5">
      <c r="A12" s="59" t="s">
        <v>233</v>
      </c>
      <c r="B12" s="60" t="s">
        <v>229</v>
      </c>
      <c r="C12" s="61" t="s">
        <v>234</v>
      </c>
      <c r="D12" s="41">
        <v>114000</v>
      </c>
      <c r="E12" s="41">
        <v>293400</v>
      </c>
      <c r="F12" s="22">
        <f t="shared" si="0"/>
        <v>-179400</v>
      </c>
      <c r="G12" s="9"/>
    </row>
    <row r="13" spans="1:7" ht="34.5">
      <c r="A13" s="59" t="s">
        <v>235</v>
      </c>
      <c r="B13" s="60" t="s">
        <v>229</v>
      </c>
      <c r="C13" s="61" t="s">
        <v>236</v>
      </c>
      <c r="D13" s="41">
        <v>299400</v>
      </c>
      <c r="E13" s="41">
        <v>299400</v>
      </c>
      <c r="F13" s="22">
        <f t="shared" si="0"/>
        <v>0</v>
      </c>
      <c r="G13" s="9"/>
    </row>
    <row r="14" spans="1:7" ht="34.5">
      <c r="A14" s="59" t="s">
        <v>237</v>
      </c>
      <c r="B14" s="60" t="s">
        <v>229</v>
      </c>
      <c r="C14" s="61" t="s">
        <v>238</v>
      </c>
      <c r="D14" s="41">
        <v>299400</v>
      </c>
      <c r="E14" s="41">
        <v>299400</v>
      </c>
      <c r="F14" s="22">
        <f t="shared" si="0"/>
        <v>0</v>
      </c>
      <c r="G14" s="9"/>
    </row>
    <row r="15" spans="1:7" ht="34.5">
      <c r="A15" s="59" t="s">
        <v>239</v>
      </c>
      <c r="B15" s="60" t="s">
        <v>229</v>
      </c>
      <c r="C15" s="61" t="s">
        <v>240</v>
      </c>
      <c r="D15" s="41">
        <v>-185400</v>
      </c>
      <c r="E15" s="41">
        <v>-6000</v>
      </c>
      <c r="F15" s="22">
        <f t="shared" si="0"/>
        <v>-179400</v>
      </c>
      <c r="G15" s="9"/>
    </row>
    <row r="16" spans="1:7" ht="34.5">
      <c r="A16" s="59" t="s">
        <v>241</v>
      </c>
      <c r="B16" s="60" t="s">
        <v>229</v>
      </c>
      <c r="C16" s="61" t="s">
        <v>242</v>
      </c>
      <c r="D16" s="41">
        <v>-185400</v>
      </c>
      <c r="E16" s="41">
        <v>-6000</v>
      </c>
      <c r="F16" s="22">
        <f t="shared" si="0"/>
        <v>-179400</v>
      </c>
      <c r="G16" s="9"/>
    </row>
    <row r="17" spans="1:7" ht="24.75" customHeight="1">
      <c r="A17" s="55" t="s">
        <v>243</v>
      </c>
      <c r="B17" s="56" t="s">
        <v>244</v>
      </c>
      <c r="C17" s="57" t="s">
        <v>16</v>
      </c>
      <c r="D17" s="41">
        <v>0</v>
      </c>
      <c r="E17" s="41">
        <v>0</v>
      </c>
      <c r="F17" s="22">
        <f t="shared" si="0"/>
        <v>0</v>
      </c>
      <c r="G17" s="9"/>
    </row>
    <row r="18" spans="1:7" ht="15" customHeight="1">
      <c r="A18" s="58" t="s">
        <v>230</v>
      </c>
      <c r="B18" s="24"/>
      <c r="C18" s="25"/>
      <c r="D18" s="25"/>
      <c r="E18" s="25"/>
      <c r="F18" s="22">
        <f t="shared" si="0"/>
        <v>0</v>
      </c>
      <c r="G18" s="9"/>
    </row>
    <row r="19" spans="1:7" ht="24.75" customHeight="1">
      <c r="A19" s="55" t="s">
        <v>245</v>
      </c>
      <c r="B19" s="56" t="s">
        <v>246</v>
      </c>
      <c r="C19" s="57" t="s">
        <v>16</v>
      </c>
      <c r="D19" s="41">
        <v>55400</v>
      </c>
      <c r="E19" s="41">
        <v>-46208.28</v>
      </c>
      <c r="F19" s="22">
        <f t="shared" si="0"/>
        <v>101608.28</v>
      </c>
      <c r="G19" s="9"/>
    </row>
    <row r="20" spans="1:7" ht="23.25">
      <c r="A20" s="59" t="s">
        <v>247</v>
      </c>
      <c r="B20" s="60" t="s">
        <v>246</v>
      </c>
      <c r="C20" s="61" t="s">
        <v>248</v>
      </c>
      <c r="D20" s="41">
        <v>55400</v>
      </c>
      <c r="E20" s="41">
        <v>-46208.28</v>
      </c>
      <c r="F20" s="22">
        <f t="shared" si="0"/>
        <v>101608.28</v>
      </c>
      <c r="G20" s="9"/>
    </row>
    <row r="21" spans="1:7" ht="24.75" customHeight="1">
      <c r="A21" s="55" t="s">
        <v>249</v>
      </c>
      <c r="B21" s="56" t="s">
        <v>250</v>
      </c>
      <c r="C21" s="57" t="s">
        <v>16</v>
      </c>
      <c r="D21" s="41">
        <v>-7699424.46</v>
      </c>
      <c r="E21" s="41">
        <v>-6227541.54</v>
      </c>
      <c r="F21" s="22">
        <f t="shared" si="0"/>
        <v>-1471882.92</v>
      </c>
      <c r="G21" s="9"/>
    </row>
    <row r="22" spans="1:7">
      <c r="A22" s="59" t="s">
        <v>251</v>
      </c>
      <c r="B22" s="60" t="s">
        <v>250</v>
      </c>
      <c r="C22" s="61" t="s">
        <v>252</v>
      </c>
      <c r="D22" s="41">
        <v>-7699424.46</v>
      </c>
      <c r="E22" s="41">
        <v>-6227541.54</v>
      </c>
      <c r="F22" s="22">
        <f t="shared" si="0"/>
        <v>-1471882.92</v>
      </c>
      <c r="G22" s="9"/>
    </row>
    <row r="23" spans="1:7">
      <c r="A23" s="59" t="s">
        <v>253</v>
      </c>
      <c r="B23" s="60" t="s">
        <v>250</v>
      </c>
      <c r="C23" s="61" t="s">
        <v>254</v>
      </c>
      <c r="D23" s="41">
        <v>-7699424.46</v>
      </c>
      <c r="E23" s="41">
        <v>-6227541.54</v>
      </c>
      <c r="F23" s="22">
        <f t="shared" si="0"/>
        <v>-1471882.92</v>
      </c>
      <c r="G23" s="9"/>
    </row>
    <row r="24" spans="1:7" ht="23.25">
      <c r="A24" s="59" t="s">
        <v>255</v>
      </c>
      <c r="B24" s="60" t="s">
        <v>250</v>
      </c>
      <c r="C24" s="61" t="s">
        <v>256</v>
      </c>
      <c r="D24" s="41">
        <v>-7699424.46</v>
      </c>
      <c r="E24" s="41">
        <v>-6227541.54</v>
      </c>
      <c r="F24" s="22">
        <f t="shared" si="0"/>
        <v>-1471882.92</v>
      </c>
      <c r="G24" s="9"/>
    </row>
    <row r="25" spans="1:7" ht="23.25">
      <c r="A25" s="59" t="s">
        <v>257</v>
      </c>
      <c r="B25" s="60" t="s">
        <v>250</v>
      </c>
      <c r="C25" s="61" t="s">
        <v>258</v>
      </c>
      <c r="D25" s="41">
        <v>-7699424.46</v>
      </c>
      <c r="E25" s="41">
        <v>-6227541.54</v>
      </c>
      <c r="F25" s="22">
        <f t="shared" si="0"/>
        <v>-1471882.92</v>
      </c>
      <c r="G25" s="9"/>
    </row>
    <row r="26" spans="1:7" ht="24.75" customHeight="1">
      <c r="A26" s="55" t="s">
        <v>259</v>
      </c>
      <c r="B26" s="56" t="s">
        <v>260</v>
      </c>
      <c r="C26" s="57" t="s">
        <v>16</v>
      </c>
      <c r="D26" s="41">
        <v>7754824.46</v>
      </c>
      <c r="E26" s="41">
        <v>6181333.2599999998</v>
      </c>
      <c r="F26" s="22">
        <f t="shared" si="0"/>
        <v>1573491.2000000002</v>
      </c>
      <c r="G26" s="9"/>
    </row>
    <row r="27" spans="1:7">
      <c r="A27" s="59" t="s">
        <v>261</v>
      </c>
      <c r="B27" s="60" t="s">
        <v>260</v>
      </c>
      <c r="C27" s="61" t="s">
        <v>262</v>
      </c>
      <c r="D27" s="41">
        <v>7754824.46</v>
      </c>
      <c r="E27" s="41">
        <v>6181333.2599999998</v>
      </c>
      <c r="F27" s="22">
        <f t="shared" si="0"/>
        <v>1573491.2000000002</v>
      </c>
      <c r="G27" s="9"/>
    </row>
    <row r="28" spans="1:7">
      <c r="A28" s="59" t="s">
        <v>263</v>
      </c>
      <c r="B28" s="60" t="s">
        <v>260</v>
      </c>
      <c r="C28" s="61" t="s">
        <v>264</v>
      </c>
      <c r="D28" s="41">
        <v>7754824.46</v>
      </c>
      <c r="E28" s="41">
        <v>6181333.2599999998</v>
      </c>
      <c r="F28" s="22">
        <f t="shared" si="0"/>
        <v>1573491.2000000002</v>
      </c>
      <c r="G28" s="9"/>
    </row>
    <row r="29" spans="1:7" ht="23.25">
      <c r="A29" s="59" t="s">
        <v>265</v>
      </c>
      <c r="B29" s="60" t="s">
        <v>260</v>
      </c>
      <c r="C29" s="61" t="s">
        <v>266</v>
      </c>
      <c r="D29" s="41">
        <v>7754824.46</v>
      </c>
      <c r="E29" s="41">
        <v>6181333.2599999998</v>
      </c>
      <c r="F29" s="22">
        <f t="shared" si="0"/>
        <v>1573491.2000000002</v>
      </c>
      <c r="G29" s="9"/>
    </row>
    <row r="30" spans="1:7" ht="24" thickBot="1">
      <c r="A30" s="59" t="s">
        <v>267</v>
      </c>
      <c r="B30" s="60" t="s">
        <v>260</v>
      </c>
      <c r="C30" s="61" t="s">
        <v>268</v>
      </c>
      <c r="D30" s="41">
        <v>7754824.46</v>
      </c>
      <c r="E30" s="41">
        <v>6181333.2599999998</v>
      </c>
      <c r="F30" s="22">
        <f t="shared" si="0"/>
        <v>1573491.2000000002</v>
      </c>
      <c r="G30" s="9"/>
    </row>
    <row r="31" spans="1:7" ht="12.95" customHeight="1">
      <c r="A31" s="62"/>
      <c r="B31" s="50"/>
      <c r="C31" s="50"/>
      <c r="D31" s="30"/>
      <c r="E31" s="16"/>
      <c r="F31" s="16"/>
      <c r="G31" s="4"/>
    </row>
    <row r="32" spans="1:7" ht="12.95" customHeight="1">
      <c r="A32" s="10"/>
      <c r="B32" s="10"/>
      <c r="C32" s="10"/>
      <c r="D32" s="31"/>
      <c r="E32" s="31"/>
      <c r="F32" s="31"/>
      <c r="G32" s="4"/>
    </row>
  </sheetData>
  <mergeCells count="5">
    <mergeCell ref="A2:C2"/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"/>
  <sheetViews>
    <sheetView zoomScale="70" zoomScaleNormal="70" zoomScaleSheetLayoutView="70" zoomScalePageLayoutView="70" workbookViewId="0">
      <selection activeCell="E27" sqref="E27"/>
    </sheetView>
  </sheetViews>
  <sheetFormatPr defaultRowHeight="15"/>
  <cols>
    <col min="1" max="1" width="10.5703125" style="1" customWidth="1"/>
    <col min="2" max="2" width="55" style="1" customWidth="1"/>
    <col min="3" max="3" width="11" style="1" customWidth="1"/>
    <col min="4" max="4" width="29.57031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customWidth="1"/>
    <col min="13" max="13" width="27" style="1" customWidth="1"/>
    <col min="14" max="15" width="9.7109375" style="1" customWidth="1"/>
    <col min="16" max="16384" width="9.140625" style="1"/>
  </cols>
  <sheetData>
    <row r="1" spans="1:15" ht="14.1" customHeight="1">
      <c r="A1" s="10"/>
      <c r="B1" s="10"/>
      <c r="C1" s="10"/>
      <c r="D1" s="2"/>
      <c r="E1" s="10"/>
      <c r="F1" s="10"/>
      <c r="G1" s="10"/>
      <c r="H1" s="10"/>
      <c r="I1" s="10"/>
      <c r="J1" s="12"/>
      <c r="K1" s="4"/>
      <c r="L1" s="4"/>
      <c r="M1" s="4"/>
      <c r="N1" s="4"/>
      <c r="O1" s="4"/>
    </row>
    <row r="2" spans="1:15" ht="19.899999999999999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8"/>
      <c r="L2" s="38"/>
      <c r="M2" s="38"/>
      <c r="N2" s="4"/>
      <c r="O2" s="4"/>
    </row>
    <row r="3" spans="1:15" ht="12.95" customHeight="1">
      <c r="A3" s="7"/>
      <c r="B3" s="7"/>
      <c r="C3" s="7"/>
      <c r="D3" s="10"/>
      <c r="E3" s="10"/>
      <c r="F3" s="10"/>
      <c r="G3" s="10"/>
      <c r="H3" s="10"/>
      <c r="I3" s="10"/>
      <c r="J3" s="10"/>
      <c r="K3" s="10"/>
      <c r="L3" s="10"/>
      <c r="M3" s="10"/>
      <c r="N3" s="4"/>
      <c r="O3" s="4"/>
    </row>
    <row r="4" spans="1:15" hidden="1">
      <c r="A4" s="63"/>
      <c r="B4" s="63"/>
      <c r="C4" s="63"/>
      <c r="D4" s="64"/>
      <c r="E4" s="64"/>
      <c r="F4" s="64"/>
      <c r="G4" s="64"/>
      <c r="H4" s="64"/>
      <c r="I4" s="64"/>
      <c r="J4" s="64"/>
      <c r="K4" s="64"/>
      <c r="L4" s="64"/>
      <c r="M4" s="64"/>
      <c r="N4" s="4"/>
      <c r="O4" s="4"/>
    </row>
    <row r="5" spans="1:15" hidden="1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6"/>
      <c r="O5" s="4"/>
    </row>
    <row r="6" spans="1:15" hidden="1">
      <c r="A6" s="65"/>
      <c r="B6" s="65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4"/>
      <c r="O6" s="4"/>
    </row>
  </sheetData>
  <mergeCells count="1">
    <mergeCell ref="A5:M5"/>
  </mergeCells>
  <pageMargins left="0.74791660000000004" right="0.74791660000000004" top="0.59027779999999996" bottom="0.39374999999999999" header="0.51180550000000002" footer="0.51180550000000002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50992F6-B812-4354-8341-923873DC3B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user</cp:lastModifiedBy>
  <dcterms:created xsi:type="dcterms:W3CDTF">2020-10-08T09:09:09Z</dcterms:created>
  <dcterms:modified xsi:type="dcterms:W3CDTF">2020-10-08T09:31:02Z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19.2.0.110083990</vt:lpwstr>
  </property>
  <property fmtid="{D5CDD505-2E9C-101B-9397-08002B2CF9AE}" pid="6" name="Тип сервера">
    <vt:lpwstr>MSSQL</vt:lpwstr>
  </property>
  <property fmtid="{D5CDD505-2E9C-101B-9397-08002B2CF9AE}" pid="7" name="Сервер">
    <vt:lpwstr>kc4</vt:lpwstr>
  </property>
  <property fmtid="{D5CDD505-2E9C-101B-9397-08002B2CF9AE}" pid="8" name="База">
    <vt:lpwstr>svod_smart</vt:lpwstr>
  </property>
  <property fmtid="{D5CDD505-2E9C-101B-9397-08002B2CF9AE}" pid="9" name="Пользователь">
    <vt:lpwstr>s02083000110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